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Проверка" sheetId="9" r:id="rId9"/>
    <sheet name="REESTR_ORG" sheetId="10" state="hidden" r:id="rId10"/>
    <sheet name="REESTR_TEMP" sheetId="11" state="veryHidden" r:id="rId11"/>
    <sheet name="REESTR" sheetId="12" state="hidden" r:id="rId12"/>
    <sheet name="TEHSHEET" sheetId="13" state="veryHidden" r:id="rId13"/>
    <sheet name="tech" sheetId="14" state="veryHidden" r:id="rId14"/>
  </sheets>
  <externalReferences>
    <externalReference r:id="rId17"/>
    <externalReference r:id="rId18"/>
    <externalReference r:id="rId1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 localSheetId="10">'[2]Титульный'!$F$15</definedName>
    <definedName name="fil">'Титульный'!$F$15</definedName>
    <definedName name="fil_flag">'Титульный'!$F$11</definedName>
    <definedName name="god" localSheetId="10">'[2]Титульный'!$F$9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'TEHSHEET'!$B$19:$B$21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'REESTR'!$A$2:$C$158</definedName>
    <definedName name="LIST_ORG_VS">'REESTR_ORG'!$A$2:$H$96</definedName>
    <definedName name="logical" localSheetId="10">'[2]TEHSHEET'!$B$3:$B$4</definedName>
    <definedName name="logical">'TEHSHEET'!$B$3:$B$4</definedName>
    <definedName name="mo" localSheetId="10">'[2]Титульный'!$G$23</definedName>
    <definedName name="mo">'Титульный'!$G$23</definedName>
    <definedName name="MO_LIST_10">'REESTR'!$B$26</definedName>
    <definedName name="MO_LIST_11">'REESTR'!$B$27:$B$31</definedName>
    <definedName name="MO_LIST_12">'REESTR'!$B$32:$B$43</definedName>
    <definedName name="MO_LIST_13">'REESTR'!$B$44:$B$49</definedName>
    <definedName name="MO_LIST_14">'REESTR'!$B$50:$B$56</definedName>
    <definedName name="MO_LIST_15">'REESTR'!$B$57:$B$63</definedName>
    <definedName name="MO_LIST_16">'REESTR'!$B$64:$B$72</definedName>
    <definedName name="MO_LIST_17">'REESTR'!$B$73:$B$78</definedName>
    <definedName name="MO_LIST_18">'REESTR'!$B$79:$B$85</definedName>
    <definedName name="MO_LIST_19">'REESTR'!$B$86:$B$92</definedName>
    <definedName name="MO_LIST_2">'REESTR'!$B$2:$B$6</definedName>
    <definedName name="MO_LIST_20">'REESTR'!$B$93:$B$98</definedName>
    <definedName name="MO_LIST_21">'REESTR'!$B$99:$B$104</definedName>
    <definedName name="MO_LIST_22">'REESTR'!$B$105:$B$109</definedName>
    <definedName name="MO_LIST_23">'REESTR'!$B$110:$B$116</definedName>
    <definedName name="MO_LIST_24">'REESTR'!$B$117:$B$126</definedName>
    <definedName name="MO_LIST_25">'REESTR'!$B$127:$B$132</definedName>
    <definedName name="MO_LIST_26">'REESTR'!$B$133:$B$141</definedName>
    <definedName name="MO_LIST_27">'REESTR'!$B$142:$B$150</definedName>
    <definedName name="MO_LIST_28">'REESTR'!$B$151:$B$158</definedName>
    <definedName name="MO_LIST_3">'REESTR'!$B$7:$B$13</definedName>
    <definedName name="MO_LIST_4">'REESTR'!$B$14:$B$20</definedName>
    <definedName name="MO_LIST_5">'REESTR'!$B$21</definedName>
    <definedName name="MO_LIST_6">'REESTR'!$B$22</definedName>
    <definedName name="MO_LIST_7">'REESTR'!$B$23</definedName>
    <definedName name="MO_LIST_8">'REESTR'!$B$24</definedName>
    <definedName name="MO_LIST_9">'REESTR'!$B$25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'REESTR'!$D$2:$D$28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ESTR_TEMP">'REESTR_TEMP'!$A$2:$H$7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0">P1_SCOPE_16_PRT,P2_SCOPE_16_PRT</definedName>
    <definedName name="SCOPE_16_PRT">P1_SCOPE_16_PRT,P2_SCOPE_16_PRT</definedName>
    <definedName name="SCOPE_PER_PRT" localSheetId="10">P5_SCOPE_PER_PRT,P6_SCOPE_PER_PRT,P7_SCOPE_PER_PRT,P8_SCOPE_PER_PRT</definedName>
    <definedName name="SCOPE_PER_PRT">P5_SCOPE_PER_PRT,P6_SCOPE_PER_PRT,P7_SCOPE_PER_PRT,P8_SCOPE_PER_PRT</definedName>
    <definedName name="SCOPE_SV_PRT" localSheetId="10">P1_SCOPE_SV_PRT,P2_SCOPE_SV_PRT,P3_SCOPE_SV_PRT</definedName>
    <definedName name="SCOPE_SV_PRT">P1_SCOPE_SV_PRT,P2_SCOPE_SV_PRT,P3_SCOPE_SV_PRT</definedName>
    <definedName name="T2_DiapProt" localSheetId="10">P1_T2_DiapProt,P2_T2_DiapProt</definedName>
    <definedName name="T2_DiapProt">P1_T2_DiapProt,P2_T2_DiapProt</definedName>
    <definedName name="T6_Protect" localSheetId="10">P1_T6_Protect,P2_T6_Protect</definedName>
    <definedName name="T6_Protect">P1_T6_Protect,P2_T6_Protect</definedName>
    <definedName name="tar_price2">'[2]TEHSHEET'!$B$34:$B$40</definedName>
    <definedName name="version" localSheetId="10">'[2]Инструкция'!$P$2</definedName>
    <definedName name="version">'Инструкция'!$P$2</definedName>
    <definedName name="year_range" localSheetId="10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<sst xmlns="http://schemas.openxmlformats.org/spreadsheetml/2006/main" count="1906" uniqueCount="1041">
  <si>
    <t>Сошниковское сельское поселение</t>
  </si>
  <si>
    <t>24601440</t>
  </si>
  <si>
    <t>Сунженское сельское поселение</t>
  </si>
  <si>
    <t>Лобцовское сельское поселение</t>
  </si>
  <si>
    <t>24603420</t>
  </si>
  <si>
    <t>24603428</t>
  </si>
  <si>
    <t>Осановецкое сельское поселение</t>
  </si>
  <si>
    <t>24603432</t>
  </si>
  <si>
    <t>Петровское городское поселение</t>
  </si>
  <si>
    <t>24603156</t>
  </si>
  <si>
    <t>24605408</t>
  </si>
  <si>
    <t>24605424</t>
  </si>
  <si>
    <t>Междуреченское сельское поселенеие</t>
  </si>
  <si>
    <t>24605442</t>
  </si>
  <si>
    <t>Балахонковское сельское поселение</t>
  </si>
  <si>
    <t>24607456</t>
  </si>
  <si>
    <t>24607404</t>
  </si>
  <si>
    <t>24607412</t>
  </si>
  <si>
    <t>Коляновское сельское поселение</t>
  </si>
  <si>
    <t>24607424</t>
  </si>
  <si>
    <t>24607460</t>
  </si>
  <si>
    <t>Батмановское сельское поселение</t>
  </si>
  <si>
    <t>24611404</t>
  </si>
  <si>
    <t>Горковское сельское поселение</t>
  </si>
  <si>
    <t>24611408</t>
  </si>
  <si>
    <t>24611428</t>
  </si>
  <si>
    <t>Шилекшинское сельское поселение</t>
  </si>
  <si>
    <t>24611448</t>
  </si>
  <si>
    <t>Марковское сельское поселение</t>
  </si>
  <si>
    <t>24613415</t>
  </si>
  <si>
    <t>24613430</t>
  </si>
  <si>
    <t>Подозерское сельское поселение</t>
  </si>
  <si>
    <t>24613433</t>
  </si>
  <si>
    <t>Чернцкое сельское поселение</t>
  </si>
  <si>
    <t>24614465</t>
  </si>
  <si>
    <t>Шилыковское сельское поселение</t>
  </si>
  <si>
    <t>Благовещенское сельское поселение</t>
  </si>
  <si>
    <t>24615408</t>
  </si>
  <si>
    <t>Лухское городское поселение</t>
  </si>
  <si>
    <t>Порздневское сельское поселение</t>
  </si>
  <si>
    <t>24615424</t>
  </si>
  <si>
    <t>Майдаковское сельское поселение</t>
  </si>
  <si>
    <t>24617412</t>
  </si>
  <si>
    <t>Пановское сельское поселение</t>
  </si>
  <si>
    <t>24617424</t>
  </si>
  <si>
    <t>24617428</t>
  </si>
  <si>
    <t>Раменское сельское поселение</t>
  </si>
  <si>
    <t>24617436</t>
  </si>
  <si>
    <t>Сакулинское сельское поселение</t>
  </si>
  <si>
    <t>24617440</t>
  </si>
  <si>
    <t>Нижнеландеховское сельское поселение</t>
  </si>
  <si>
    <t>24619444</t>
  </si>
  <si>
    <t>Пестяковское городское поселение</t>
  </si>
  <si>
    <t>24619151</t>
  </si>
  <si>
    <t>Пестяковское сельское поселение</t>
  </si>
  <si>
    <t>Новское сельское поселение</t>
  </si>
  <si>
    <t>24620434</t>
  </si>
  <si>
    <t>Филисовское сельское поселение</t>
  </si>
  <si>
    <t>24623452</t>
  </si>
  <si>
    <t>Архиповское сельское поселение</t>
  </si>
  <si>
    <t>24625154</t>
  </si>
  <si>
    <t>24625404</t>
  </si>
  <si>
    <t>24625408</t>
  </si>
  <si>
    <t>Горячевское сельское поселение</t>
  </si>
  <si>
    <t>24625412</t>
  </si>
  <si>
    <t>Савинское сельское поселение</t>
  </si>
  <si>
    <t>24625432</t>
  </si>
  <si>
    <t>Новогоряновское сельское поселение</t>
  </si>
  <si>
    <t>24629430</t>
  </si>
  <si>
    <t>Новолеушинское сельское поселение</t>
  </si>
  <si>
    <t>24629444</t>
  </si>
  <si>
    <t>Хромцовское сельское поселение</t>
  </si>
  <si>
    <t>24631406</t>
  </si>
  <si>
    <t>24633412</t>
  </si>
  <si>
    <t>Перемиловское сельское поселение</t>
  </si>
  <si>
    <t>24633166</t>
  </si>
  <si>
    <t>Семейкинское сельское поселение</t>
  </si>
  <si>
    <t>24633155</t>
  </si>
  <si>
    <t>24635426</t>
  </si>
  <si>
    <t>Мугреево-Никольское сельское поселение</t>
  </si>
  <si>
    <t>24635407</t>
  </si>
  <si>
    <t>Новоклязьминское сельское поселени</t>
  </si>
  <si>
    <t>24635416</t>
  </si>
  <si>
    <t>Холуйское сельское поселение</t>
  </si>
  <si>
    <t>24635406</t>
  </si>
  <si>
    <t>Хотимльское сельское поселение</t>
  </si>
  <si>
    <t>24635421</t>
  </si>
  <si>
    <t>Ёлнатское сельское поселение</t>
  </si>
  <si>
    <t>24637404</t>
  </si>
  <si>
    <t>Костяевское сельское поселение</t>
  </si>
  <si>
    <t>24637420</t>
  </si>
  <si>
    <t>24637424</t>
  </si>
  <si>
    <t>Обжерихинское сельское поселение</t>
  </si>
  <si>
    <t>24637425</t>
  </si>
  <si>
    <t>Пелевинское сельское поселение</t>
  </si>
  <si>
    <t>24637416</t>
  </si>
  <si>
    <t>24637436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</si>
  <si>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</si>
  <si>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</si>
  <si>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</si>
  <si>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</si>
  <si>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</si>
  <si>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</si>
  <si>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</si>
  <si>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</si>
  <si>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</si>
  <si>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</si>
  <si>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</si>
  <si>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</si>
  <si>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</si>
  <si>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</si>
  <si>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</si>
  <si>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</si>
  <si>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</si>
  <si>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</si>
  <si>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</si>
  <si>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</si>
  <si>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</si>
  <si>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</si>
  <si>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</si>
  <si>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</si>
  <si>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</si>
  <si>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</si>
  <si>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</si>
  <si>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</si>
  <si>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</si>
  <si>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</si>
  <si>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</si>
  <si>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</si>
  <si>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</si>
  <si>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</si>
  <si>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</si>
  <si>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</si>
  <si>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</si>
  <si>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</si>
  <si>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</si>
  <si>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</si>
  <si>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</si>
  <si>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</si>
  <si>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</si>
  <si>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</si>
  <si>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</si>
  <si>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</si>
  <si>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</si>
  <si>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</si>
  <si>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</si>
  <si>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</si>
  <si>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</si>
  <si>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</si>
  <si>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</si>
  <si>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</si>
  <si>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</si>
  <si>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</si>
  <si>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</si>
  <si>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</si>
  <si>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</si>
  <si>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</si>
  <si>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</si>
  <si>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</si>
  <si>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</si>
  <si>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</si>
  <si>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</si>
  <si>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</si>
  <si>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</si>
  <si>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</si>
  <si>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</si>
  <si>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</si>
  <si>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</si>
  <si>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</si>
  <si>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</si>
  <si>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</si>
  <si>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</si>
  <si>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</si>
  <si>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</si>
  <si>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</si>
  <si>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</si>
  <si>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</si>
  <si>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</si>
  <si>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</si>
  <si>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</si>
  <si>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</si>
  <si>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</si>
  <si>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</si>
  <si>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</si>
  <si>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</si>
  <si>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</si>
  <si>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</si>
  <si>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</si>
  <si>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</si>
  <si>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</si>
  <si>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</si>
  <si>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</si>
  <si>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</si>
  <si>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</si>
  <si>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</si>
  <si>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</si>
  <si>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</si>
  <si>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</si>
  <si>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</si>
  <si>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</si>
  <si>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</si>
  <si>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</si>
  <si>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</si>
  <si>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</si>
  <si>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</si>
  <si>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</si>
  <si>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</si>
  <si>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Пеньковское сельское поселение</t>
  </si>
  <si>
    <t>Мостовское сельское поселение</t>
  </si>
  <si>
    <t>Беляницкое сельское поселение</t>
  </si>
  <si>
    <t>370250001</t>
  </si>
  <si>
    <t>Луговское сельское поселение</t>
  </si>
  <si>
    <t>Новоселковское сельское поселение</t>
  </si>
  <si>
    <t>Богородское сельское поселение</t>
  </si>
  <si>
    <t>Васильевское сельское поселение</t>
  </si>
  <si>
    <t>Куликовское сельское поселение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</si>
  <si>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</si>
  <si>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</si>
  <si>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</si>
  <si>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</si>
  <si>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</si>
  <si>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</si>
  <si>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</si>
  <si>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</si>
  <si>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</si>
  <si>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</si>
  <si>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</si>
  <si>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</si>
  <si>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</si>
  <si>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</si>
  <si>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</si>
  <si>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</si>
  <si>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</si>
  <si>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</si>
  <si>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</si>
  <si>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</si>
  <si>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</si>
  <si>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</si>
  <si>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</si>
  <si>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</si>
  <si>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45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</si>
  <si>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</si>
  <si>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</si>
  <si>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</si>
  <si>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</si>
  <si>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</si>
  <si>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</si>
  <si>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</si>
  <si>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</si>
  <si>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</si>
  <si>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</si>
  <si>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</si>
  <si>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</si>
  <si>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</si>
  <si>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</si>
  <si>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</si>
  <si>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</si>
  <si>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</si>
  <si>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</si>
  <si>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</si>
  <si>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</si>
  <si>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</si>
  <si>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</si>
  <si>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</si>
  <si>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</si>
  <si>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</si>
  <si>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</si>
  <si>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</si>
  <si>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</si>
  <si>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</si>
  <si>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</si>
  <si>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</si>
  <si>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</si>
  <si>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</si>
  <si>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</si>
  <si>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</si>
  <si>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</si>
  <si>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</si>
  <si>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</si>
  <si>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</si>
  <si>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</si>
  <si>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</si>
  <si>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</si>
  <si>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</si>
  <si>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</si>
  <si>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"Трамп"</t>
  </si>
  <si>
    <t>3702502430</t>
  </si>
  <si>
    <t>3711021003</t>
  </si>
  <si>
    <t>37110242337</t>
  </si>
  <si>
    <t>3711023890</t>
  </si>
  <si>
    <t>ООО "Быт Сервис"</t>
  </si>
  <si>
    <t>3711024011</t>
  </si>
  <si>
    <t>СПК "Совхоз им. Мичурина"</t>
  </si>
  <si>
    <t>3715004979</t>
  </si>
  <si>
    <t>ОАО "Лухремтехпредприятие"</t>
  </si>
  <si>
    <t>3716000399</t>
  </si>
  <si>
    <t>24615151</t>
  </si>
  <si>
    <t>ООО"Палехские водопроводно-канализационные сети"</t>
  </si>
  <si>
    <t>37170005583</t>
  </si>
  <si>
    <t>ООО "Пестяковское водопроводно-канализационное хозяйство"</t>
  </si>
  <si>
    <t>3718002610</t>
  </si>
  <si>
    <t>СПК "Заря"</t>
  </si>
  <si>
    <t>3720000360</t>
  </si>
  <si>
    <t>ОАО "Пучежский сыродельный завод"</t>
  </si>
  <si>
    <t>3720000144</t>
  </si>
  <si>
    <t>ОАО "Пучежский хлебокомбинат"</t>
  </si>
  <si>
    <t>3720000828</t>
  </si>
  <si>
    <t>ООО "Водоканал -Пучеж"</t>
  </si>
  <si>
    <t>3720003635</t>
  </si>
  <si>
    <t>3721008259</t>
  </si>
  <si>
    <t>ОАО " САВИНСКИЙ ВОДОКАНАЛ"</t>
  </si>
  <si>
    <t>3711024205</t>
  </si>
  <si>
    <t>ООО Управляющая Компания "РОСТ"</t>
  </si>
  <si>
    <t>3724561294</t>
  </si>
  <si>
    <t>ООО "Легион"</t>
  </si>
  <si>
    <t>3706011440</t>
  </si>
  <si>
    <t>ООО "Эко-транс"</t>
  </si>
  <si>
    <t>3726004868</t>
  </si>
  <si>
    <t>3727005649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</si>
  <si>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</si>
  <si>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</si>
  <si>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</si>
  <si>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</si>
  <si>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</si>
  <si>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</si>
  <si>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</si>
  <si>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</si>
  <si>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</si>
  <si>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</si>
  <si>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</si>
  <si>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</si>
  <si>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</si>
  <si>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</si>
  <si>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</si>
  <si>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</si>
  <si>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</si>
  <si>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</si>
  <si>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</si>
  <si>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</si>
  <si>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</si>
  <si>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</si>
  <si>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</si>
  <si>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МУП "Центр по расчетам за услуги ЖКХ"</t>
  </si>
  <si>
    <t>3709005170</t>
  </si>
  <si>
    <t>ОАО "Управляющая компания ЖКХ п. Петровский Гаврилово-Посадского муниципального района"</t>
  </si>
  <si>
    <t>3704561760</t>
  </si>
  <si>
    <t>МУП "Очистные сооружения и канализационные сети"</t>
  </si>
  <si>
    <t>3701043022</t>
  </si>
  <si>
    <t>КМП "Объединение коммунального хозяйства"</t>
  </si>
  <si>
    <t>3703002286</t>
  </si>
  <si>
    <t>ОАО "Кинешемский городской молочный завод"</t>
  </si>
  <si>
    <t>3713000496</t>
  </si>
  <si>
    <t>ИРО ОООИ "Интеграция" (Филиал № 2 "Кохомский")</t>
  </si>
  <si>
    <t>3702514926</t>
  </si>
  <si>
    <t>ОАО "Строммашина"</t>
  </si>
  <si>
    <t>3711003090</t>
  </si>
  <si>
    <t>43 ЭТК в/ч 62681</t>
  </si>
  <si>
    <t>3704005642</t>
  </si>
  <si>
    <t>МУП "Тейковское сетевое предприятие"</t>
  </si>
  <si>
    <t>3704004800</t>
  </si>
  <si>
    <t>МУП "Новоталицкое ЖКХ"</t>
  </si>
  <si>
    <t>3711020994</t>
  </si>
  <si>
    <t>ОАО "Совхоз "Тепличный"</t>
  </si>
  <si>
    <t>3711021726</t>
  </si>
  <si>
    <t>ООО "ДСОЛ "Березовая Роща"</t>
  </si>
  <si>
    <t>3711003188</t>
  </si>
  <si>
    <t>ОАО "Ивановский бройлер"</t>
  </si>
  <si>
    <t>3711008940</t>
  </si>
  <si>
    <t>3708503727</t>
  </si>
  <si>
    <t>МУП "ЖКХ (Аньково)"</t>
  </si>
  <si>
    <t>3704561819</t>
  </si>
  <si>
    <t>МУП "ЖКХ (Ильинское)"</t>
  </si>
  <si>
    <t>3704561791</t>
  </si>
  <si>
    <t>ООО "Водно-канализационное хозяйство"</t>
  </si>
  <si>
    <t>3713007660</t>
  </si>
  <si>
    <t>ООО "Санаторий имени "Станко"</t>
  </si>
  <si>
    <t>3713005769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</si>
  <si>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</si>
  <si>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</si>
  <si>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</si>
  <si>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</si>
  <si>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</si>
  <si>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</si>
  <si>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</si>
  <si>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</si>
  <si>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</si>
  <si>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</si>
  <si>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</si>
  <si>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</si>
  <si>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</si>
  <si>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</si>
  <si>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</si>
  <si>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</si>
  <si>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</si>
  <si>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ООО "Жилищно-эксплуатационная контора"</t>
  </si>
  <si>
    <t>3708001977</t>
  </si>
  <si>
    <t>ИП Моторин А.Д.</t>
  </si>
  <si>
    <t>370700026600</t>
  </si>
  <si>
    <t>ОАО "Вичугасервис"</t>
  </si>
  <si>
    <t>3707001100</t>
  </si>
  <si>
    <t>ООО "Посад +"</t>
  </si>
  <si>
    <t>3709005580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</si>
  <si>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</si>
  <si>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</si>
  <si>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</si>
  <si>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</si>
  <si>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</si>
  <si>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</si>
  <si>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</si>
  <si>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</si>
  <si>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</si>
  <si>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</si>
  <si>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</si>
  <si>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</si>
  <si>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</si>
  <si>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</si>
  <si>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</si>
  <si>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</si>
  <si>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</si>
  <si>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</si>
  <si>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</si>
  <si>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</si>
  <si>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</si>
  <si>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</si>
  <si>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</si>
  <si>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</si>
  <si>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</si>
  <si>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</si>
  <si>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</si>
  <si>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</si>
  <si>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</si>
  <si>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</si>
  <si>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</si>
  <si>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</si>
  <si>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</si>
  <si>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Вознесенское сельское поселение</t>
  </si>
  <si>
    <t>использовано средств за III квартал:</t>
  </si>
  <si>
    <t>использовано средств за IV квартал:</t>
  </si>
  <si>
    <t>1</t>
  </si>
  <si>
    <t>Соболевское сельское поселение</t>
  </si>
  <si>
    <t>Каминское сельское поселение</t>
  </si>
  <si>
    <t>24623406</t>
  </si>
  <si>
    <t>Парское сельское поселение</t>
  </si>
  <si>
    <t>24623444</t>
  </si>
  <si>
    <t>Шекшовское сельское поселение</t>
  </si>
  <si>
    <t>24603440</t>
  </si>
  <si>
    <t>Михайловское сельское поселение</t>
  </si>
  <si>
    <t>Афанасьевское сельское поселение</t>
  </si>
  <si>
    <t>24633408</t>
  </si>
  <si>
    <t>24623101</t>
  </si>
  <si>
    <t>Фурмановское городское поселение</t>
  </si>
  <si>
    <t>24631101</t>
  </si>
  <si>
    <t>24620416</t>
  </si>
  <si>
    <t>МУП "ЖКХ Большеклочковского сельского поселения"</t>
  </si>
  <si>
    <t>3724018791</t>
  </si>
  <si>
    <t>372401001</t>
  </si>
  <si>
    <t>ООО "Курорт Оболсуново"</t>
  </si>
  <si>
    <t>3724004407</t>
  </si>
  <si>
    <t>Илья-Высоковское сельское поселение</t>
  </si>
  <si>
    <t>24621416</t>
  </si>
  <si>
    <t>Богданихское сельское поселение</t>
  </si>
  <si>
    <t>24607440</t>
  </si>
  <si>
    <t>Ивашевское сельское поселение</t>
  </si>
  <si>
    <t>24609416</t>
  </si>
  <si>
    <t>Исаевское сельское поселение</t>
  </si>
  <si>
    <t>24609428</t>
  </si>
  <si>
    <t>Щенниковское сельское поселение</t>
  </si>
  <si>
    <t>24609452</t>
  </si>
  <si>
    <t>Неверово-Слободское сельское поселение</t>
  </si>
  <si>
    <t>24619440</t>
  </si>
  <si>
    <t>Комсомольский муниципальный район</t>
  </si>
  <si>
    <t>24613000</t>
  </si>
  <si>
    <t>Комсомольское городское поселение</t>
  </si>
  <si>
    <t>24613101</t>
  </si>
  <si>
    <t>МУП "Комсомольское ЖКХ"</t>
  </si>
  <si>
    <t>3714000259</t>
  </si>
  <si>
    <t>371401001</t>
  </si>
  <si>
    <t>Писцовское сельское поселение</t>
  </si>
  <si>
    <t>24613432</t>
  </si>
  <si>
    <t>МУП "Писцовское ЖКХ"</t>
  </si>
  <si>
    <t>3714005200</t>
  </si>
  <si>
    <t>Лежневский муниципальный район</t>
  </si>
  <si>
    <t>24614000</t>
  </si>
  <si>
    <t>Лежневское городское поселение</t>
  </si>
  <si>
    <t>24619448</t>
  </si>
  <si>
    <t>Дуляпинское сельское поселение</t>
  </si>
  <si>
    <t>24631412</t>
  </si>
  <si>
    <t>Иванковское сельское поселение</t>
  </si>
  <si>
    <t>24631436</t>
  </si>
  <si>
    <t>Панинское сельское поселение</t>
  </si>
  <si>
    <t>24631432</t>
  </si>
  <si>
    <t>Хозниковское сельское поселение</t>
  </si>
  <si>
    <t>24614460</t>
  </si>
  <si>
    <t>ОАО "Российские железные дороги"</t>
  </si>
  <si>
    <t>3726004875</t>
  </si>
  <si>
    <t>Южское городское поселение</t>
  </si>
  <si>
    <t>24635101</t>
  </si>
  <si>
    <t>ООО "Объединенные водоканализационные и тепловые сети"</t>
  </si>
  <si>
    <t>3726004995</t>
  </si>
  <si>
    <t>Юрьевецкий муниципальный район</t>
  </si>
  <si>
    <t>24637000</t>
  </si>
  <si>
    <t>24629420</t>
  </si>
  <si>
    <t>Новоусадебское сельское поселение</t>
  </si>
  <si>
    <t>24613424</t>
  </si>
  <si>
    <t>Воскресенское сельское поселение</t>
  </si>
  <si>
    <t>24614410</t>
  </si>
  <si>
    <t>Беклемищевское сельское поселение</t>
  </si>
  <si>
    <t>24619412</t>
  </si>
  <si>
    <t>Затеихинское сельское поселение</t>
  </si>
  <si>
    <t>24621412</t>
  </si>
  <si>
    <t>Ингарское сельское поселение</t>
  </si>
  <si>
    <t>МУП "Приволжское ТЭП"</t>
  </si>
  <si>
    <t>3719009495</t>
  </si>
  <si>
    <t>ОАО "Яковлевский льнокомбинат"</t>
  </si>
  <si>
    <t>3719000252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</si>
  <si>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</si>
  <si>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</si>
  <si>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</si>
  <si>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</si>
  <si>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</si>
  <si>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</si>
  <si>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24621101</t>
  </si>
  <si>
    <t>ОГСУ СО "Пучежский дом-интернат для престорелых и инвалидов"</t>
  </si>
  <si>
    <t>3720001691</t>
  </si>
  <si>
    <t>Сеготское сельское поселение</t>
  </si>
  <si>
    <t>24621444</t>
  </si>
  <si>
    <t>СПК "Ленинский путь"</t>
  </si>
  <si>
    <t>3720000722</t>
  </si>
  <si>
    <t>Родниковский муниципальный район</t>
  </si>
  <si>
    <t>24623000</t>
  </si>
  <si>
    <t>МУП ЖКХ "Служба заказчика"</t>
  </si>
  <si>
    <t>37210002151</t>
  </si>
  <si>
    <t>372101001</t>
  </si>
  <si>
    <t>ООО "Родники-Текстиль"</t>
  </si>
  <si>
    <t>3721006075</t>
  </si>
  <si>
    <t>Савинский муниципальный район</t>
  </si>
  <si>
    <t>24625000</t>
  </si>
  <si>
    <t>ЗАО "Надежда"</t>
  </si>
  <si>
    <t>3722000340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</si>
  <si>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</si>
  <si>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</si>
  <si>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</si>
  <si>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</si>
  <si>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</si>
  <si>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/>
  </si>
  <si>
    <t>Рождественское сельское поселение</t>
  </si>
  <si>
    <t>24620440</t>
  </si>
  <si>
    <t>ООО "Надежда"</t>
  </si>
  <si>
    <t>Симаковское сельское поселение</t>
  </si>
  <si>
    <t>24602438</t>
  </si>
  <si>
    <t>24601404</t>
  </si>
  <si>
    <t>Новописцовское сельское поселение</t>
  </si>
  <si>
    <t>24601157</t>
  </si>
  <si>
    <t>ООО "Волготрансгаз" (Ивановское ЛПУМГ)</t>
  </si>
  <si>
    <t>3715005468</t>
  </si>
  <si>
    <t>Лухский муниципальный район</t>
  </si>
  <si>
    <t>24615000</t>
  </si>
  <si>
    <t>Тимирязевское сельское поселение</t>
  </si>
  <si>
    <t>24615432</t>
  </si>
  <si>
    <t>371601001</t>
  </si>
  <si>
    <t>3716002519</t>
  </si>
  <si>
    <t>Палехский муниципальный район</t>
  </si>
  <si>
    <t>24617000</t>
  </si>
  <si>
    <t>371701001</t>
  </si>
  <si>
    <t>Пестяковский муниципальный район</t>
  </si>
  <si>
    <t>24619000</t>
  </si>
  <si>
    <t>Демидовское сельское поселение</t>
  </si>
  <si>
    <t>24619416</t>
  </si>
  <si>
    <t>МУП "Демидовское ЖКХ"</t>
  </si>
  <si>
    <t>3718002049</t>
  </si>
  <si>
    <t>371801001</t>
  </si>
  <si>
    <t>24620000</t>
  </si>
  <si>
    <t>Плесское городское поселение</t>
  </si>
  <si>
    <t>24620104</t>
  </si>
  <si>
    <t>МУП "Плесское ТЭП"</t>
  </si>
  <si>
    <t>03719000559</t>
  </si>
  <si>
    <t>371961001</t>
  </si>
  <si>
    <t>ФГУ Санаторий "Плес" Росздрава</t>
  </si>
  <si>
    <t>3719002806</t>
  </si>
  <si>
    <t>371901001</t>
  </si>
  <si>
    <t>Приволжское городское поселение</t>
  </si>
  <si>
    <t>24620101</t>
  </si>
  <si>
    <t>ЗАО "ПЮЗ "Красная Пресня""</t>
  </si>
  <si>
    <t>3719004049</t>
  </si>
  <si>
    <t>Кромское сельское поселение</t>
  </si>
  <si>
    <t>24602420</t>
  </si>
  <si>
    <t>Мытское сельское поселение</t>
  </si>
  <si>
    <t>24602427</t>
  </si>
  <si>
    <t>Верхнеландеховский муниципальный район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</si>
  <si>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</si>
  <si>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</si>
  <si>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</si>
  <si>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</si>
  <si>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</si>
  <si>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</si>
  <si>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</si>
  <si>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ООО "Красный Октябрь"</t>
  </si>
  <si>
    <t>3707004774</t>
  </si>
  <si>
    <t>370701001</t>
  </si>
  <si>
    <t>Старовичугское сельское поселение</t>
  </si>
  <si>
    <t>24601160</t>
  </si>
  <si>
    <t>МУП "ЖКХ Вичугского района"</t>
  </si>
  <si>
    <t>3707004044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</si>
  <si>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</si>
  <si>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</si>
  <si>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</si>
  <si>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</si>
  <si>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370901001</t>
  </si>
  <si>
    <t>МУП "ЖКХ Гаврилово-Посадского района"</t>
  </si>
  <si>
    <t>3709000655</t>
  </si>
  <si>
    <t>370401001</t>
  </si>
  <si>
    <t>Городской округ Вичуга</t>
  </si>
  <si>
    <t>24703000</t>
  </si>
  <si>
    <t>370101001</t>
  </si>
  <si>
    <t>Городской округ Иваново</t>
  </si>
  <si>
    <t>24701000</t>
  </si>
  <si>
    <t>3702597104</t>
  </si>
  <si>
    <t>370201001</t>
  </si>
  <si>
    <t>Городской округ Кинешма</t>
  </si>
  <si>
    <t>24705000</t>
  </si>
  <si>
    <t>ООО "ТК "Томна"</t>
  </si>
  <si>
    <t>3703016384</t>
  </si>
  <si>
    <t>370301001</t>
  </si>
  <si>
    <t>ОАО "Поликор"</t>
  </si>
  <si>
    <t>3703000190</t>
  </si>
  <si>
    <t>ООО "Дмитриевский химический завод - пространство"</t>
  </si>
  <si>
    <t>3703016440</t>
  </si>
  <si>
    <t>Городской округ Кохма</t>
  </si>
  <si>
    <t>24706000</t>
  </si>
  <si>
    <t>МУПП "ЖКХ "Кохмабытсервис"</t>
  </si>
  <si>
    <t>3711004061</t>
  </si>
  <si>
    <t>371101001</t>
  </si>
  <si>
    <t>ОАО "Кохматекстиль"</t>
  </si>
  <si>
    <t>3711001208</t>
  </si>
  <si>
    <t>Городской округ Тейково</t>
  </si>
  <si>
    <t>24707000</t>
  </si>
  <si>
    <t>ОАО "Тейковский хлопчатобумажный комбинат"</t>
  </si>
  <si>
    <t>3704004092</t>
  </si>
  <si>
    <t>Городской округ Шуя</t>
  </si>
  <si>
    <t>24711000</t>
  </si>
  <si>
    <t>МП "ЖХ г. Шуи"</t>
  </si>
  <si>
    <t>3706001530</t>
  </si>
  <si>
    <t>370601001</t>
  </si>
  <si>
    <t>ОАО "ХБК "Шуйские ситцы"</t>
  </si>
  <si>
    <t>3706008060</t>
  </si>
  <si>
    <t>Заволжский муниципальный район</t>
  </si>
  <si>
    <t>24605000</t>
  </si>
  <si>
    <t>Заволжское городское поселение</t>
  </si>
  <si>
    <t>24605101</t>
  </si>
  <si>
    <t>МП Заволжского района "Заволжское районное многоотраслевое ПО ЖКХ"</t>
  </si>
  <si>
    <t>3710000360</t>
  </si>
  <si>
    <t>371001001</t>
  </si>
  <si>
    <t>24607000</t>
  </si>
  <si>
    <t>Новоталицкое сельское поселение</t>
  </si>
  <si>
    <t>24607448</t>
  </si>
  <si>
    <t>ЗАО "Вергуза"</t>
  </si>
  <si>
    <t>3711004030</t>
  </si>
  <si>
    <t>3711101001</t>
  </si>
  <si>
    <t>Озерновское сельское поселение</t>
  </si>
  <si>
    <t>24607457</t>
  </si>
  <si>
    <t>ГОУ НПО ПУ № 15</t>
  </si>
  <si>
    <t>3711004752</t>
  </si>
  <si>
    <t>Подвязновское сельское поселение</t>
  </si>
  <si>
    <t>24607458</t>
  </si>
  <si>
    <t>Тимошихское сельское поселение</t>
  </si>
  <si>
    <t>24607468</t>
  </si>
  <si>
    <t>МУП "Иврайжилкомхоз"</t>
  </si>
  <si>
    <t>3711008411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</si>
  <si>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</si>
  <si>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</si>
  <si>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</si>
  <si>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</si>
  <si>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</si>
  <si>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</si>
  <si>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</si>
  <si>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</si>
  <si>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Наволокское городское поселение</t>
  </si>
  <si>
    <t>24611104</t>
  </si>
  <si>
    <t>ООО "Навтекс"</t>
  </si>
  <si>
    <t>3713007149</t>
  </si>
  <si>
    <t>371301001</t>
  </si>
  <si>
    <t>Решемское сельское поселение</t>
  </si>
  <si>
    <t>24611436</t>
  </si>
  <si>
    <t>ФГУ Санаторий "Решма"</t>
  </si>
  <si>
    <t>3713003497</t>
  </si>
  <si>
    <t>МУП "ЖКХ администрации Кинешемского района"</t>
  </si>
  <si>
    <t>3713006191</t>
  </si>
  <si>
    <t>24614151</t>
  </si>
  <si>
    <t>371501001</t>
  </si>
  <si>
    <t>ОАО "Лежневское РТП"</t>
  </si>
  <si>
    <t>3715000413</t>
  </si>
  <si>
    <t>Лежневское сельское поселение</t>
  </si>
  <si>
    <t>24614430</t>
  </si>
  <si>
    <t>Новогоркинское сельское поселение</t>
  </si>
  <si>
    <t>24614435</t>
  </si>
  <si>
    <t>ООО "Коммунальные сети"</t>
  </si>
  <si>
    <t>Родниковское городское поселение</t>
  </si>
  <si>
    <t>24614470</t>
  </si>
  <si>
    <t>Сабиновское сельское поселение</t>
  </si>
  <si>
    <t>24614415</t>
  </si>
  <si>
    <t>Нерльское городское поселение</t>
  </si>
  <si>
    <t>24629154</t>
  </si>
  <si>
    <t>Светловское сельское поселение</t>
  </si>
  <si>
    <t>24629440</t>
  </si>
  <si>
    <t>Чернореченское сельское поселение</t>
  </si>
  <si>
    <t>24607473</t>
  </si>
  <si>
    <t>Приволжский муниципальный район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</si>
  <si>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</si>
  <si>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</si>
  <si>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</si>
  <si>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</si>
  <si>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</si>
  <si>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</si>
  <si>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</si>
  <si>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Талицкое сельское поселение</t>
  </si>
  <si>
    <t>24635420</t>
  </si>
  <si>
    <t>МУП "Талицкое ЖКХ"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</si>
  <si>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</si>
  <si>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</si>
  <si>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</si>
  <si>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</si>
  <si>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</si>
  <si>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</si>
  <si>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</si>
  <si>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</si>
  <si>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</si>
  <si>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</si>
  <si>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</si>
  <si>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</si>
  <si>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</si>
  <si>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</si>
  <si>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</si>
  <si>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</si>
  <si>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</si>
  <si>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</si>
  <si>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</si>
  <si>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</si>
  <si>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</si>
  <si>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</si>
  <si>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</si>
  <si>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</si>
  <si>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</si>
  <si>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</si>
  <si>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</si>
  <si>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</si>
  <si>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</si>
  <si>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</si>
  <si>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</si>
  <si>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</si>
  <si>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</si>
  <si>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</si>
  <si>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</si>
  <si>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</si>
  <si>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</si>
  <si>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</si>
  <si>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</si>
  <si>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</si>
  <si>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</si>
  <si>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</si>
  <si>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</si>
  <si>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</si>
  <si>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</si>
  <si>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Каменское городское поселение</t>
  </si>
  <si>
    <t>ООО "Теплосервис"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</si>
  <si>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</si>
  <si>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</si>
  <si>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</si>
  <si>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</si>
  <si>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</si>
  <si>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</si>
  <si>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</si>
  <si>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</si>
  <si>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</si>
  <si>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</si>
  <si>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</si>
  <si>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</si>
  <si>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</si>
  <si>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</si>
  <si>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</si>
  <si>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</si>
  <si>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</si>
  <si>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</si>
  <si>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</si>
  <si>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</si>
  <si>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</si>
  <si>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</si>
  <si>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</si>
  <si>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</si>
  <si>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</si>
  <si>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</si>
  <si>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</si>
  <si>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5260080007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</si>
  <si>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</si>
  <si>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</si>
  <si>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Рябовское сельское поселение</t>
  </si>
  <si>
    <t>24615428</t>
  </si>
  <si>
    <t>Палехское городское поселение</t>
  </si>
  <si>
    <t>24617151</t>
  </si>
  <si>
    <t>Юрьевецкое городское поселение</t>
  </si>
  <si>
    <t>24637101</t>
  </si>
  <si>
    <t>МУП "ЖКХ Юрьевецкого района"</t>
  </si>
  <si>
    <t>3727000023</t>
  </si>
  <si>
    <t>372701001</t>
  </si>
  <si>
    <t>ОАО "Водоканал"</t>
  </si>
  <si>
    <t>526001001</t>
  </si>
  <si>
    <t>Удалить</t>
  </si>
  <si>
    <t>Крапивновское сельское поселение</t>
  </si>
  <si>
    <t>24629416</t>
  </si>
  <si>
    <t>МУП "ЖКХ Крапивновского сельского поселения"</t>
  </si>
  <si>
    <t>3724018978</t>
  </si>
  <si>
    <t>Сокатовское сельское поселение</t>
  </si>
  <si>
    <t>24629436</t>
  </si>
  <si>
    <t>МУП "ЖКХ Сокатовского сельского поселения"</t>
  </si>
  <si>
    <t>3724004950</t>
  </si>
  <si>
    <t>ООО "ЖКХ"</t>
  </si>
  <si>
    <t>3724561150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</si>
  <si>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</si>
  <si>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</si>
  <si>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</si>
  <si>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</si>
  <si>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</si>
  <si>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ОАО "Хромцовский карьер"</t>
  </si>
  <si>
    <t>3705000157</t>
  </si>
  <si>
    <t>Шуйский муниципальный район</t>
  </si>
  <si>
    <t>24633000</t>
  </si>
  <si>
    <t>Введенское сельское поселение</t>
  </si>
  <si>
    <t>24633472</t>
  </si>
  <si>
    <t>ООО "ИвТексмаш"</t>
  </si>
  <si>
    <t>3702536479</t>
  </si>
  <si>
    <t>24633440</t>
  </si>
  <si>
    <t>ООО "Управляющая Коммунально-Хозяйственная компания"</t>
  </si>
  <si>
    <t>3725007087</t>
  </si>
  <si>
    <t>372501001</t>
  </si>
  <si>
    <t>Колобовское городское поселение</t>
  </si>
  <si>
    <t>24633154</t>
  </si>
  <si>
    <t>МУП "ЖКХ пос. Колобово"</t>
  </si>
  <si>
    <t>3725003124</t>
  </si>
  <si>
    <t>ОАО "Колобовская ткацкая фабрика"</t>
  </si>
  <si>
    <t>3725000765</t>
  </si>
  <si>
    <t>Остаповское сельское поселение</t>
  </si>
  <si>
    <t>24633432</t>
  </si>
  <si>
    <t>КФК "Стандарт"</t>
  </si>
  <si>
    <t>3725007111</t>
  </si>
  <si>
    <t>ООО "Теплотехническая компания"</t>
  </si>
  <si>
    <t>3725007841</t>
  </si>
  <si>
    <t>ООО "Водоканал"</t>
  </si>
  <si>
    <t>Ивановский муниципальный район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</si>
  <si>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</si>
  <si>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</si>
  <si>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</si>
  <si>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</si>
  <si>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</si>
  <si>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</si>
  <si>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</si>
  <si>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</si>
  <si>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</si>
  <si>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</si>
  <si>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</si>
  <si>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</si>
  <si>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</si>
  <si>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</si>
  <si>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</si>
  <si>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</si>
  <si>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</si>
  <si>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</si>
  <si>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</si>
  <si>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</si>
  <si>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</si>
  <si>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</si>
  <si>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</si>
  <si>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</si>
  <si>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</si>
  <si>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</si>
  <si>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</si>
  <si>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</si>
  <si>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</si>
  <si>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</si>
  <si>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</si>
  <si>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</si>
  <si>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</si>
  <si>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</si>
  <si>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</si>
  <si>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</si>
  <si>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</si>
  <si>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</si>
  <si>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</si>
  <si>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</si>
  <si>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</si>
  <si>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</si>
  <si>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</si>
  <si>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</si>
  <si>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</si>
  <si>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</si>
  <si>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</si>
  <si>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</si>
  <si>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</si>
  <si>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</si>
  <si>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</si>
  <si>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</si>
  <si>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</si>
  <si>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</si>
  <si>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</si>
  <si>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</si>
  <si>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</si>
  <si>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</si>
  <si>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</si>
  <si>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</si>
  <si>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</si>
  <si>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</si>
  <si>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</si>
  <si>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</si>
  <si>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</si>
  <si>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</si>
  <si>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</si>
  <si>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</si>
  <si>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Октябрьское сельское поселение</t>
  </si>
  <si>
    <t>Савинское городское поселение</t>
  </si>
  <si>
    <t>24625151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</si>
  <si>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</si>
  <si>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</si>
  <si>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</si>
  <si>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</si>
  <si>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</si>
  <si>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</si>
  <si>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</si>
  <si>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</si>
  <si>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</si>
  <si>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</si>
  <si>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</si>
  <si>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</si>
  <si>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</si>
  <si>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</si>
  <si>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</si>
  <si>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</si>
  <si>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</si>
  <si>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</si>
  <si>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</si>
  <si>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</si>
  <si>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</si>
  <si>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</si>
  <si>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ООО "Жилсервис"</t>
  </si>
  <si>
    <t>Волжское сельское поселение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</si>
  <si>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</si>
  <si>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</si>
  <si>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</si>
  <si>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</si>
  <si>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</si>
  <si>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</si>
  <si>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</si>
  <si>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</si>
  <si>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</si>
  <si>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</si>
  <si>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</si>
  <si>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</si>
  <si>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</si>
  <si>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</si>
  <si>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</si>
  <si>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</si>
  <si>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</si>
  <si>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</si>
  <si>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</si>
  <si>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</si>
  <si>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МУП "Благоустройство"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</si>
  <si>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</si>
  <si>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</si>
  <si>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</si>
  <si>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</si>
  <si>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</si>
  <si>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</si>
  <si>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</si>
  <si>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</si>
  <si>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</si>
  <si>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</si>
  <si>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</si>
  <si>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</si>
  <si>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</si>
  <si>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</si>
  <si>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</si>
  <si>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</si>
  <si>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</si>
  <si>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</si>
  <si>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</si>
  <si>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</si>
  <si>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</si>
  <si>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</si>
  <si>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Дмитриевское сельское поселение</t>
  </si>
  <si>
    <t>24601444</t>
  </si>
  <si>
    <t>Морозовское сельское поселение</t>
  </si>
  <si>
    <t>Китовское сельское поселение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</si>
  <si>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</si>
  <si>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</si>
  <si>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</si>
  <si>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</si>
  <si>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</si>
  <si>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</si>
  <si>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</si>
  <si>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</si>
  <si>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</si>
  <si>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</si>
  <si>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</si>
  <si>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</si>
  <si>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</si>
  <si>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</si>
  <si>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</si>
  <si>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</si>
  <si>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</si>
  <si>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</si>
  <si>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</si>
  <si>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</si>
  <si>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</si>
  <si>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</si>
  <si>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</si>
  <si>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</si>
  <si>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</si>
  <si>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</si>
  <si>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</si>
  <si>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</si>
  <si>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</si>
  <si>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</si>
  <si>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</si>
  <si>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</si>
  <si>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</si>
  <si>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</si>
  <si>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</si>
  <si>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</si>
  <si>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</si>
  <si>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</si>
  <si>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</si>
  <si>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</si>
  <si>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</si>
  <si>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155644, Ивановская обл., Южский р-н, с. Талицы, ул. Лесная, д.5</t>
  </si>
  <si>
    <t>Буянов Всилий Александрович</t>
  </si>
  <si>
    <t>2-45-11</t>
  </si>
  <si>
    <t>Савенкова Вера Николаевна</t>
  </si>
  <si>
    <t>2-43-28</t>
  </si>
  <si>
    <t>главный бухгалтер</t>
  </si>
  <si>
    <t>talici_gkh@mail.ru</t>
  </si>
  <si>
    <t>Администрация Талицкого сельского поселения</t>
  </si>
  <si>
    <t>IV квартал</t>
  </si>
  <si>
    <t>ФАКТ</t>
  </si>
  <si>
    <t>от 19.11.2008 №142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</si>
</sst>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5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59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1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1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1" applyFont="1" applyFill="1" applyBorder="1" applyAlignment="1" applyProtection="1">
      <alignment vertical="center" wrapText="1"/>
      <protection/>
    </xf>
    <xf numFmtId="0" fontId="40" fillId="25" borderId="0" xfId="461" applyFont="1" applyFill="1" applyBorder="1" applyAlignment="1" applyProtection="1">
      <alignment vertical="center" wrapText="1"/>
      <protection/>
    </xf>
    <xf numFmtId="0" fontId="40" fillId="25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25" borderId="18" xfId="465" applyNumberFormat="1" applyFont="1" applyFill="1" applyBorder="1" applyAlignment="1" applyProtection="1">
      <alignment horizontal="center" vertical="center" wrapText="1"/>
      <protection/>
    </xf>
    <xf numFmtId="0" fontId="51" fillId="25" borderId="0" xfId="465" applyNumberFormat="1" applyFont="1" applyFill="1" applyBorder="1" applyAlignment="1" applyProtection="1">
      <alignment horizontal="center" vertical="center" wrapText="1"/>
      <protection/>
    </xf>
    <xf numFmtId="0" fontId="40" fillId="26" borderId="19" xfId="465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5" applyNumberFormat="1" applyFont="1" applyFill="1" applyBorder="1" applyAlignment="1" applyProtection="1">
      <alignment horizontal="center" vertical="center" wrapText="1"/>
      <protection/>
    </xf>
    <xf numFmtId="14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44" fillId="25" borderId="0" xfId="465" applyNumberFormat="1" applyFont="1" applyFill="1" applyBorder="1" applyAlignment="1" applyProtection="1">
      <alignment horizontal="center" vertical="center" wrapText="1"/>
      <protection/>
    </xf>
    <xf numFmtId="0" fontId="40" fillId="25" borderId="0" xfId="461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5" applyNumberFormat="1" applyFont="1" applyFill="1" applyBorder="1" applyAlignment="1" applyProtection="1">
      <alignment horizontal="left" vertical="center" wrapText="1"/>
      <protection/>
    </xf>
    <xf numFmtId="49" fontId="40" fillId="25" borderId="18" xfId="465" applyNumberFormat="1" applyFont="1" applyFill="1" applyBorder="1" applyAlignment="1" applyProtection="1">
      <alignment horizontal="center" vertical="center" wrapText="1"/>
      <protection/>
    </xf>
    <xf numFmtId="49" fontId="40" fillId="25" borderId="13" xfId="465" applyNumberFormat="1" applyFont="1" applyFill="1" applyBorder="1" applyAlignment="1" applyProtection="1">
      <alignment horizontal="center" vertical="center" wrapText="1"/>
      <protection/>
    </xf>
    <xf numFmtId="0" fontId="40" fillId="25" borderId="20" xfId="461" applyFont="1" applyFill="1" applyBorder="1" applyAlignment="1" applyProtection="1">
      <alignment vertical="center" wrapText="1"/>
      <protection/>
    </xf>
    <xf numFmtId="0" fontId="40" fillId="25" borderId="21" xfId="461" applyFont="1" applyFill="1" applyBorder="1" applyAlignment="1" applyProtection="1">
      <alignment vertical="center" wrapText="1"/>
      <protection/>
    </xf>
    <xf numFmtId="0" fontId="40" fillId="25" borderId="21" xfId="461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44" fillId="26" borderId="19" xfId="461" applyFont="1" applyFill="1" applyBorder="1" applyAlignment="1" applyProtection="1">
      <alignment horizontal="center" vertical="center" wrapText="1"/>
      <protection locked="0"/>
    </xf>
    <xf numFmtId="0" fontId="40" fillId="25" borderId="22" xfId="461" applyFont="1" applyFill="1" applyBorder="1" applyAlignment="1" applyProtection="1">
      <alignment horizontal="center" vertical="center" wrapText="1"/>
      <protection/>
    </xf>
    <xf numFmtId="0" fontId="40" fillId="25" borderId="13" xfId="461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5" applyNumberFormat="1" applyFont="1" applyAlignment="1" applyProtection="1">
      <alignment horizontal="center" vertical="center" wrapText="1"/>
      <protection/>
    </xf>
    <xf numFmtId="49" fontId="51" fillId="0" borderId="0" xfId="465" applyNumberFormat="1" applyFont="1" applyAlignment="1" applyProtection="1">
      <alignment horizontal="center" vertical="center"/>
      <protection/>
    </xf>
    <xf numFmtId="49" fontId="40" fillId="25" borderId="23" xfId="465" applyNumberFormat="1" applyFont="1" applyFill="1" applyBorder="1" applyAlignment="1" applyProtection="1">
      <alignment horizontal="center" vertical="center" wrapText="1"/>
      <protection/>
    </xf>
    <xf numFmtId="0" fontId="40" fillId="26" borderId="24" xfId="465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5" applyNumberFormat="1" applyFont="1" applyFill="1" applyBorder="1" applyAlignment="1" applyProtection="1">
      <alignment horizontal="center" vertical="center" wrapText="1"/>
      <protection/>
    </xf>
    <xf numFmtId="0" fontId="40" fillId="25" borderId="26" xfId="465" applyNumberFormat="1" applyFont="1" applyFill="1" applyBorder="1" applyAlignment="1" applyProtection="1">
      <alignment horizontal="center" vertical="center" wrapText="1"/>
      <protection/>
    </xf>
    <xf numFmtId="0" fontId="40" fillId="25" borderId="15" xfId="465" applyNumberFormat="1" applyFont="1" applyFill="1" applyBorder="1" applyAlignment="1" applyProtection="1">
      <alignment horizontal="center" vertical="center" wrapText="1"/>
      <protection/>
    </xf>
    <xf numFmtId="0" fontId="40" fillId="25" borderId="27" xfId="465" applyNumberFormat="1" applyFont="1" applyFill="1" applyBorder="1" applyAlignment="1" applyProtection="1">
      <alignment horizontal="center" vertical="center" wrapText="1"/>
      <protection/>
    </xf>
    <xf numFmtId="49" fontId="40" fillId="25" borderId="15" xfId="465" applyNumberFormat="1" applyFont="1" applyFill="1" applyBorder="1" applyAlignment="1" applyProtection="1">
      <alignment horizontal="center" vertical="center" wrapText="1"/>
      <protection/>
    </xf>
    <xf numFmtId="0" fontId="40" fillId="25" borderId="28" xfId="461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5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5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5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5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3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26" borderId="29" xfId="465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40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40" applyFont="1" applyFill="1" applyBorder="1" applyAlignment="1" applyProtection="1">
      <alignment horizontal="center" vertical="center"/>
      <protection/>
    </xf>
    <xf numFmtId="0" fontId="40" fillId="0" borderId="0" xfId="459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62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61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0" fontId="40" fillId="28" borderId="36" xfId="457" applyFont="1" applyFill="1" applyBorder="1" applyAlignment="1" applyProtection="1">
      <alignment vertical="center" wrapText="1"/>
      <protection/>
    </xf>
    <xf numFmtId="0" fontId="40" fillId="28" borderId="14" xfId="457" applyFont="1" applyFill="1" applyBorder="1" applyAlignment="1" applyProtection="1">
      <alignment vertical="center" wrapText="1"/>
      <protection/>
    </xf>
    <xf numFmtId="0" fontId="40" fillId="28" borderId="43" xfId="457" applyFont="1" applyFill="1" applyBorder="1" applyAlignment="1" applyProtection="1">
      <alignment vertical="center" wrapText="1"/>
      <protection/>
    </xf>
    <xf numFmtId="49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55" fillId="28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0" fontId="49" fillId="25" borderId="52" xfId="463" applyNumberFormat="1" applyFont="1" applyFill="1" applyBorder="1" applyAlignment="1" applyProtection="1">
      <alignment vertical="center" wrapText="1"/>
      <protection/>
    </xf>
    <xf numFmtId="49" fontId="40" fillId="25" borderId="18" xfId="455" applyFill="1" applyBorder="1" applyProtection="1">
      <alignment vertical="top"/>
      <protection/>
    </xf>
    <xf numFmtId="0" fontId="49" fillId="25" borderId="14" xfId="463" applyNumberFormat="1" applyFont="1" applyFill="1" applyBorder="1" applyAlignment="1" applyProtection="1">
      <alignment horizontal="center" vertical="center" wrapText="1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3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0" borderId="0" xfId="460" applyFont="1" applyProtection="1">
      <alignment vertical="top"/>
      <protection/>
    </xf>
    <xf numFmtId="49" fontId="40" fillId="25" borderId="18" xfId="460" applyFont="1" applyFill="1" applyBorder="1" applyProtection="1">
      <alignment vertical="top"/>
      <protection/>
    </xf>
    <xf numFmtId="49" fontId="40" fillId="25" borderId="0" xfId="460" applyFont="1" applyFill="1" applyBorder="1" applyProtection="1">
      <alignment vertical="top"/>
      <protection/>
    </xf>
    <xf numFmtId="49" fontId="40" fillId="25" borderId="14" xfId="460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3" applyFont="1" applyFill="1" applyBorder="1" applyAlignment="1" applyProtection="1">
      <alignment wrapText="1"/>
      <protection/>
    </xf>
    <xf numFmtId="0" fontId="40" fillId="25" borderId="14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43" xfId="455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61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62" applyNumberFormat="1" applyFont="1" applyFill="1" applyBorder="1" applyProtection="1">
      <alignment/>
      <protection/>
    </xf>
    <xf numFmtId="0" fontId="55" fillId="27" borderId="52" xfId="340" applyFont="1" applyFill="1" applyBorder="1" applyAlignment="1" applyProtection="1">
      <alignment vertical="center"/>
      <protection/>
    </xf>
    <xf numFmtId="0" fontId="56" fillId="27" borderId="52" xfId="462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62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62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61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57" applyFont="1" applyFill="1" applyBorder="1" applyAlignment="1" applyProtection="1">
      <alignment horizontal="center" vertical="center" wrapText="1"/>
      <protection/>
    </xf>
    <xf numFmtId="0" fontId="44" fillId="26" borderId="60" xfId="457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0" fontId="49" fillId="25" borderId="17" xfId="463" applyNumberFormat="1" applyFont="1" applyFill="1" applyBorder="1" applyAlignment="1" applyProtection="1">
      <alignment horizontal="center" vertical="center" wrapText="1"/>
      <protection/>
    </xf>
    <xf numFmtId="0" fontId="49" fillId="25" borderId="36" xfId="463" applyNumberFormat="1" applyFont="1" applyFill="1" applyBorder="1" applyAlignment="1" applyProtection="1">
      <alignment horizontal="center" vertical="center" wrapText="1"/>
      <protection/>
    </xf>
    <xf numFmtId="49" fontId="44" fillId="7" borderId="46" xfId="455" applyFont="1" applyFill="1" applyBorder="1" applyAlignment="1" applyProtection="1">
      <alignment horizontal="center" vertical="center"/>
      <protection/>
    </xf>
    <xf numFmtId="49" fontId="44" fillId="7" borderId="52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40" fillId="22" borderId="46" xfId="458" applyFont="1" applyFill="1" applyBorder="1" applyAlignment="1" applyProtection="1">
      <alignment horizontal="left" vertical="center" wrapText="1"/>
      <protection locked="0"/>
    </xf>
    <xf numFmtId="49" fontId="40" fillId="22" borderId="52" xfId="458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52" xfId="458" applyFont="1" applyFill="1" applyBorder="1" applyAlignment="1" applyProtection="1">
      <alignment horizontal="left" vertical="center"/>
      <protection locked="0"/>
    </xf>
    <xf numFmtId="49" fontId="40" fillId="22" borderId="46" xfId="458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52" xfId="458" applyFont="1" applyFill="1" applyBorder="1" applyAlignment="1" applyProtection="1">
      <alignment horizontal="left" vertical="center"/>
      <protection locked="0"/>
    </xf>
    <xf numFmtId="49" fontId="40" fillId="25" borderId="35" xfId="465" applyNumberFormat="1" applyFont="1" applyFill="1" applyBorder="1" applyAlignment="1" applyProtection="1">
      <alignment horizontal="center" vertical="center" wrapText="1"/>
      <protection/>
    </xf>
    <xf numFmtId="49" fontId="40" fillId="25" borderId="27" xfId="465" applyNumberFormat="1" applyFont="1" applyFill="1" applyBorder="1" applyAlignment="1" applyProtection="1">
      <alignment horizontal="center" vertical="center" wrapText="1"/>
      <protection/>
    </xf>
    <xf numFmtId="0" fontId="40" fillId="25" borderId="62" xfId="461" applyFont="1" applyFill="1" applyBorder="1" applyAlignment="1" applyProtection="1">
      <alignment horizontal="center" vertical="center" wrapText="1"/>
      <protection/>
    </xf>
    <xf numFmtId="0" fontId="40" fillId="25" borderId="63" xfId="461" applyFont="1" applyFill="1" applyBorder="1" applyAlignment="1" applyProtection="1">
      <alignment horizontal="center" vertical="center" wrapText="1"/>
      <protection/>
    </xf>
    <xf numFmtId="0" fontId="40" fillId="25" borderId="35" xfId="461" applyFont="1" applyFill="1" applyBorder="1" applyAlignment="1" applyProtection="1">
      <alignment horizontal="center" vertical="center" wrapText="1"/>
      <protection/>
    </xf>
    <xf numFmtId="0" fontId="40" fillId="25" borderId="56" xfId="461" applyFont="1" applyFill="1" applyBorder="1" applyAlignment="1" applyProtection="1">
      <alignment horizontal="center" vertical="center" wrapText="1"/>
      <protection/>
    </xf>
    <xf numFmtId="0" fontId="40" fillId="25" borderId="22" xfId="461" applyFont="1" applyFill="1" applyBorder="1" applyAlignment="1" applyProtection="1">
      <alignment horizontal="center" vertical="center" wrapText="1"/>
      <protection/>
    </xf>
    <xf numFmtId="0" fontId="40" fillId="25" borderId="27" xfId="461" applyFont="1" applyFill="1" applyBorder="1" applyAlignment="1" applyProtection="1">
      <alignment horizontal="center" vertical="center" wrapText="1"/>
      <protection/>
    </xf>
    <xf numFmtId="0" fontId="40" fillId="26" borderId="44" xfId="461" applyFont="1" applyFill="1" applyBorder="1" applyAlignment="1" applyProtection="1">
      <alignment horizontal="center" vertical="center" wrapText="1"/>
      <protection locked="0"/>
    </xf>
    <xf numFmtId="0" fontId="40" fillId="26" borderId="64" xfId="461" applyFont="1" applyFill="1" applyBorder="1" applyAlignment="1" applyProtection="1">
      <alignment horizontal="center" vertical="center" wrapText="1"/>
      <protection locked="0"/>
    </xf>
    <xf numFmtId="0" fontId="44" fillId="25" borderId="17" xfId="461" applyFont="1" applyFill="1" applyBorder="1" applyAlignment="1" applyProtection="1">
      <alignment horizontal="right" vertical="center" wrapText="1"/>
      <protection/>
    </xf>
    <xf numFmtId="0" fontId="44" fillId="7" borderId="46" xfId="461" applyFont="1" applyFill="1" applyBorder="1" applyAlignment="1" applyProtection="1">
      <alignment horizontal="center" vertical="center" wrapText="1"/>
      <protection/>
    </xf>
    <xf numFmtId="0" fontId="44" fillId="7" borderId="52" xfId="461" applyFont="1" applyFill="1" applyBorder="1" applyAlignment="1" applyProtection="1">
      <alignment horizontal="center" vertical="center" wrapText="1"/>
      <protection/>
    </xf>
    <xf numFmtId="0" fontId="44" fillId="7" borderId="22" xfId="461" applyFont="1" applyFill="1" applyBorder="1" applyAlignment="1" applyProtection="1">
      <alignment horizontal="center" vertical="center" wrapText="1"/>
      <protection/>
    </xf>
    <xf numFmtId="0" fontId="44" fillId="25" borderId="15" xfId="461" applyFont="1" applyFill="1" applyBorder="1" applyAlignment="1" applyProtection="1">
      <alignment horizontal="center" vertical="center" wrapText="1"/>
      <protection/>
    </xf>
    <xf numFmtId="0" fontId="44" fillId="25" borderId="29" xfId="461" applyFont="1" applyFill="1" applyBorder="1" applyAlignment="1" applyProtection="1">
      <alignment horizontal="center" vertical="center" wrapText="1"/>
      <protection/>
    </xf>
    <xf numFmtId="0" fontId="44" fillId="4" borderId="27" xfId="461" applyFont="1" applyFill="1" applyBorder="1" applyAlignment="1" applyProtection="1">
      <alignment horizontal="center" vertical="center" wrapText="1"/>
      <protection/>
    </xf>
    <xf numFmtId="0" fontId="44" fillId="4" borderId="30" xfId="461" applyFont="1" applyFill="1" applyBorder="1" applyAlignment="1" applyProtection="1">
      <alignment horizontal="center" vertical="center" wrapText="1"/>
      <protection/>
    </xf>
    <xf numFmtId="0" fontId="40" fillId="26" borderId="44" xfId="465" applyNumberFormat="1" applyFont="1" applyFill="1" applyBorder="1" applyAlignment="1" applyProtection="1">
      <alignment horizontal="center" vertical="center" wrapText="1"/>
      <protection locked="0"/>
    </xf>
    <xf numFmtId="0" fontId="40" fillId="26" borderId="64" xfId="465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65" applyNumberFormat="1" applyFont="1" applyFill="1" applyBorder="1" applyAlignment="1" applyProtection="1">
      <alignment horizontal="center" vertical="center" wrapText="1"/>
      <protection/>
    </xf>
    <xf numFmtId="0" fontId="40" fillId="25" borderId="64" xfId="465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reest_org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Приложение 3 (вода) мет" xfId="464"/>
    <cellStyle name="Обычный_форма 1 водопровод для орг" xfId="465"/>
    <cellStyle name="Followed Hyperlink" xfId="466"/>
    <cellStyle name="Плохой" xfId="467"/>
    <cellStyle name="Плохой 2" xfId="468"/>
    <cellStyle name="Плохой 3" xfId="469"/>
    <cellStyle name="Плохой 4" xfId="470"/>
    <cellStyle name="Плохой 5" xfId="471"/>
    <cellStyle name="Плохой 6" xfId="472"/>
    <cellStyle name="Плохой 7" xfId="473"/>
    <cellStyle name="Плохой 8" xfId="474"/>
    <cellStyle name="Плохой 9" xfId="475"/>
    <cellStyle name="Поле ввода" xfId="476"/>
    <cellStyle name="Пояснение" xfId="477"/>
    <cellStyle name="Пояснение 2" xfId="478"/>
    <cellStyle name="Пояснение 3" xfId="479"/>
    <cellStyle name="Пояснение 4" xfId="480"/>
    <cellStyle name="Пояснение 5" xfId="481"/>
    <cellStyle name="Пояснение 6" xfId="482"/>
    <cellStyle name="Пояснение 7" xfId="483"/>
    <cellStyle name="Пояснение 8" xfId="484"/>
    <cellStyle name="Пояснение 9" xfId="485"/>
    <cellStyle name="Примечание" xfId="486"/>
    <cellStyle name="Примечание 10" xfId="487"/>
    <cellStyle name="Примечание 11" xfId="488"/>
    <cellStyle name="Примечание 12" xfId="489"/>
    <cellStyle name="Примечание 2" xfId="490"/>
    <cellStyle name="Примечание 2 2" xfId="491"/>
    <cellStyle name="Примечание 2 3" xfId="492"/>
    <cellStyle name="Примечание 2 4" xfId="493"/>
    <cellStyle name="Примечание 2 5" xfId="494"/>
    <cellStyle name="Примечание 2 6" xfId="495"/>
    <cellStyle name="Примечание 3" xfId="496"/>
    <cellStyle name="Примечание 4" xfId="497"/>
    <cellStyle name="Примечание 5" xfId="498"/>
    <cellStyle name="Примечание 6" xfId="499"/>
    <cellStyle name="Примечание 7" xfId="500"/>
    <cellStyle name="Примечание 8" xfId="501"/>
    <cellStyle name="Примечание 9" xfId="502"/>
    <cellStyle name="Percent" xfId="503"/>
    <cellStyle name="Процентный 2" xfId="504"/>
    <cellStyle name="Процентный 3" xfId="505"/>
    <cellStyle name="Процентный 4" xfId="506"/>
    <cellStyle name="Связанная ячейка" xfId="507"/>
    <cellStyle name="Связанная ячейка 2" xfId="508"/>
    <cellStyle name="Связанная ячейка 3" xfId="509"/>
    <cellStyle name="Связанная ячейка 4" xfId="510"/>
    <cellStyle name="Связанная ячейка 5" xfId="511"/>
    <cellStyle name="Связанная ячейка 6" xfId="512"/>
    <cellStyle name="Связанная ячейка 7" xfId="513"/>
    <cellStyle name="Связанная ячейка 8" xfId="514"/>
    <cellStyle name="Связанная ячейка 9" xfId="515"/>
    <cellStyle name="Стиль 1" xfId="516"/>
    <cellStyle name="ТЕКСТ" xfId="517"/>
    <cellStyle name="Текст предупреждения" xfId="518"/>
    <cellStyle name="Текст предупреждения 2" xfId="519"/>
    <cellStyle name="Текст предупреждения 3" xfId="520"/>
    <cellStyle name="Текст предупреждения 4" xfId="521"/>
    <cellStyle name="Текст предупреждения 5" xfId="522"/>
    <cellStyle name="Текст предупреждения 6" xfId="523"/>
    <cellStyle name="Текст предупреждения 7" xfId="524"/>
    <cellStyle name="Текст предупреждения 8" xfId="525"/>
    <cellStyle name="Текст предупреждения 9" xfId="526"/>
    <cellStyle name="Текстовый" xfId="527"/>
    <cellStyle name="Тысячи [0]_3Com" xfId="528"/>
    <cellStyle name="Тысячи_3Com" xfId="529"/>
    <cellStyle name="ФИКСИРОВАННЫЙ" xfId="530"/>
    <cellStyle name="Comma" xfId="531"/>
    <cellStyle name="Comma [0]" xfId="532"/>
    <cellStyle name="Финансовый 2" xfId="533"/>
    <cellStyle name="Формула" xfId="534"/>
    <cellStyle name="ФормулаВБ" xfId="535"/>
    <cellStyle name="ФормулаНаКонтроль" xfId="536"/>
    <cellStyle name="Хороший" xfId="537"/>
    <cellStyle name="Хороший 2" xfId="538"/>
    <cellStyle name="Хороший 3" xfId="539"/>
    <cellStyle name="Хороший 4" xfId="540"/>
    <cellStyle name="Хороший 5" xfId="541"/>
    <cellStyle name="Хороший 6" xfId="542"/>
    <cellStyle name="Хороший 7" xfId="543"/>
    <cellStyle name="Хороший 8" xfId="544"/>
    <cellStyle name="Хороший 9" xfId="545"/>
    <cellStyle name="Џђћ–…ќ’ќ›‰" xfId="5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217" customWidth="1"/>
    <col min="3" max="15" width="9.125" style="217" customWidth="1"/>
    <col min="16" max="16" width="9.00390625" style="217" customWidth="1"/>
    <col min="17" max="18" width="2.75390625" style="217" customWidth="1"/>
    <col min="19" max="16384" width="9.125" style="217" customWidth="1"/>
  </cols>
  <sheetData>
    <row r="1" spans="14:15" ht="11.25">
      <c r="N1" s="218"/>
      <c r="O1" s="218"/>
    </row>
    <row r="2" spans="2:17" ht="12.75"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221"/>
      <c r="P2" s="317" t="str">
        <f>"Версия "&amp;GetVersion()</f>
        <v>Версия 2.3</v>
      </c>
      <c r="Q2" s="318"/>
    </row>
    <row r="3" spans="2:17" ht="30.75" customHeight="1">
      <c r="B3" s="222"/>
      <c r="C3" s="319" t="s">
        <v>241</v>
      </c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1"/>
      <c r="Q3" s="223"/>
    </row>
    <row r="4" spans="2:17" ht="12.75">
      <c r="B4" s="222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5"/>
      <c r="O4" s="225"/>
      <c r="P4" s="225"/>
      <c r="Q4" s="223"/>
    </row>
    <row r="5" spans="2:17" ht="15" customHeight="1">
      <c r="B5" s="222"/>
      <c r="C5" s="322" t="s">
        <v>911</v>
      </c>
      <c r="D5" s="322"/>
      <c r="E5" s="322"/>
      <c r="F5" s="322"/>
      <c r="G5" s="322"/>
      <c r="H5" s="322"/>
      <c r="I5" s="224"/>
      <c r="J5" s="224"/>
      <c r="K5" s="224"/>
      <c r="L5" s="224"/>
      <c r="M5" s="224"/>
      <c r="N5" s="225"/>
      <c r="O5" s="225"/>
      <c r="P5" s="224"/>
      <c r="Q5" s="226"/>
    </row>
    <row r="6" spans="2:17" ht="27" customHeight="1">
      <c r="B6" s="222"/>
      <c r="C6" s="316" t="s">
        <v>1029</v>
      </c>
      <c r="D6" s="316"/>
      <c r="E6" s="316"/>
      <c r="F6" s="316"/>
      <c r="G6" s="316"/>
      <c r="H6" s="316"/>
      <c r="I6" s="224"/>
      <c r="J6" s="224"/>
      <c r="K6" s="224"/>
      <c r="L6" s="224"/>
      <c r="M6" s="224"/>
      <c r="N6" s="224"/>
      <c r="O6" s="224"/>
      <c r="P6" s="224"/>
      <c r="Q6" s="226"/>
    </row>
    <row r="7" spans="2:17" ht="11.25">
      <c r="B7" s="222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6"/>
    </row>
    <row r="8" spans="2:17" ht="11.25">
      <c r="B8" s="222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6"/>
    </row>
    <row r="9" spans="2:17" ht="11.25">
      <c r="B9" s="222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6"/>
    </row>
    <row r="10" spans="2:17" ht="11.25">
      <c r="B10" s="222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6"/>
    </row>
    <row r="11" spans="2:17" ht="11.25">
      <c r="B11" s="222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6"/>
    </row>
    <row r="12" spans="2:17" ht="11.25">
      <c r="B12" s="222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6"/>
    </row>
    <row r="13" spans="2:17" ht="11.25">
      <c r="B13" s="222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6"/>
    </row>
    <row r="14" spans="2:17" ht="11.25">
      <c r="B14" s="222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6"/>
    </row>
    <row r="15" spans="2:17" ht="11.25">
      <c r="B15" s="222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6"/>
    </row>
    <row r="16" spans="2:17" ht="11.25">
      <c r="B16" s="222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6"/>
    </row>
    <row r="17" spans="2:17" ht="11.25">
      <c r="B17" s="222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6"/>
    </row>
    <row r="18" spans="2:17" ht="11.25">
      <c r="B18" s="222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6"/>
    </row>
    <row r="19" spans="2:17" ht="11.25">
      <c r="B19" s="222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6"/>
    </row>
    <row r="20" spans="2:17" ht="11.25">
      <c r="B20" s="222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6"/>
    </row>
    <row r="21" spans="2:17" ht="11.25">
      <c r="B21" s="222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6"/>
    </row>
    <row r="22" spans="2:17" ht="11.25" customHeight="1">
      <c r="B22" s="222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6"/>
    </row>
    <row r="23" spans="2:17" ht="11.25">
      <c r="B23" s="222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6"/>
    </row>
    <row r="24" spans="2:17" ht="11.25">
      <c r="B24" s="222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6"/>
    </row>
    <row r="25" spans="2:17" ht="11.25">
      <c r="B25" s="222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6"/>
    </row>
    <row r="26" spans="2:17" ht="11.25">
      <c r="B26" s="222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6"/>
    </row>
    <row r="27" spans="2:17" ht="11.25">
      <c r="B27" s="222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6"/>
    </row>
    <row r="28" spans="2:17" ht="11.25">
      <c r="B28" s="222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6"/>
    </row>
    <row r="29" spans="2:17" ht="11.25">
      <c r="B29" s="222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6"/>
    </row>
    <row r="30" spans="2:17" ht="11.25">
      <c r="B30" s="222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6"/>
    </row>
    <row r="31" spans="2:17" ht="11.25">
      <c r="B31" s="222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6"/>
    </row>
    <row r="32" spans="2:17" ht="11.25">
      <c r="B32" s="222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6"/>
    </row>
    <row r="33" spans="2:17" ht="11.25">
      <c r="B33" s="222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6"/>
    </row>
    <row r="34" spans="2:17" ht="11.25">
      <c r="B34" s="222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6"/>
    </row>
    <row r="35" spans="2:17" s="227" customFormat="1" ht="11.25">
      <c r="B35" s="228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30"/>
    </row>
    <row r="36" spans="1:17" s="236" customFormat="1" ht="11.25">
      <c r="A36" s="231"/>
      <c r="B36" s="232"/>
      <c r="C36" s="323" t="s">
        <v>242</v>
      </c>
      <c r="D36" s="323"/>
      <c r="E36" s="323"/>
      <c r="F36" s="323"/>
      <c r="G36" s="323"/>
      <c r="H36" s="323"/>
      <c r="I36" s="233"/>
      <c r="J36" s="233"/>
      <c r="K36" s="233"/>
      <c r="L36" s="233"/>
      <c r="M36" s="233"/>
      <c r="N36" s="234"/>
      <c r="O36" s="234"/>
      <c r="P36" s="234"/>
      <c r="Q36" s="235"/>
    </row>
    <row r="37" spans="1:17" s="236" customFormat="1" ht="11.25">
      <c r="A37" s="231"/>
      <c r="B37" s="232"/>
      <c r="C37" s="324" t="s">
        <v>243</v>
      </c>
      <c r="D37" s="324"/>
      <c r="E37" s="325"/>
      <c r="F37" s="326"/>
      <c r="G37" s="326"/>
      <c r="H37" s="326"/>
      <c r="I37" s="326"/>
      <c r="J37" s="326"/>
      <c r="K37" s="326"/>
      <c r="L37" s="232"/>
      <c r="M37" s="233"/>
      <c r="N37" s="234"/>
      <c r="O37" s="234"/>
      <c r="P37" s="234"/>
      <c r="Q37" s="235"/>
    </row>
    <row r="38" spans="1:17" s="236" customFormat="1" ht="11.25">
      <c r="A38" s="231"/>
      <c r="B38" s="232"/>
      <c r="C38" s="324" t="s">
        <v>244</v>
      </c>
      <c r="D38" s="324"/>
      <c r="E38" s="325"/>
      <c r="F38" s="326"/>
      <c r="G38" s="326"/>
      <c r="H38" s="326"/>
      <c r="I38" s="326"/>
      <c r="J38" s="326"/>
      <c r="K38" s="326"/>
      <c r="L38" s="232"/>
      <c r="M38" s="233"/>
      <c r="N38" s="234"/>
      <c r="O38" s="234"/>
      <c r="P38" s="234"/>
      <c r="Q38" s="235"/>
    </row>
    <row r="39" spans="1:17" s="236" customFormat="1" ht="11.25">
      <c r="A39" s="231"/>
      <c r="B39" s="232"/>
      <c r="C39" s="324" t="s">
        <v>760</v>
      </c>
      <c r="D39" s="324"/>
      <c r="E39" s="327" t="s">
        <v>245</v>
      </c>
      <c r="F39" s="326"/>
      <c r="G39" s="326"/>
      <c r="H39" s="326"/>
      <c r="I39" s="326"/>
      <c r="J39" s="326"/>
      <c r="K39" s="326"/>
      <c r="L39" s="232"/>
      <c r="M39" s="233"/>
      <c r="N39" s="234"/>
      <c r="O39" s="234"/>
      <c r="P39" s="234"/>
      <c r="Q39" s="235"/>
    </row>
    <row r="40" spans="1:17" s="236" customFormat="1" ht="11.25">
      <c r="A40" s="231"/>
      <c r="B40" s="232"/>
      <c r="C40" s="324" t="s">
        <v>246</v>
      </c>
      <c r="D40" s="324"/>
      <c r="E40" s="328"/>
      <c r="F40" s="329"/>
      <c r="G40" s="329"/>
      <c r="H40" s="329"/>
      <c r="I40" s="329"/>
      <c r="J40" s="329"/>
      <c r="K40" s="325"/>
      <c r="L40" s="232"/>
      <c r="M40" s="233"/>
      <c r="N40" s="234"/>
      <c r="O40" s="234"/>
      <c r="P40" s="234"/>
      <c r="Q40" s="235"/>
    </row>
    <row r="41" spans="1:17" s="236" customFormat="1" ht="25.5" customHeight="1">
      <c r="A41" s="231"/>
      <c r="B41" s="232"/>
      <c r="C41" s="324" t="s">
        <v>247</v>
      </c>
      <c r="D41" s="324"/>
      <c r="E41" s="329" t="s">
        <v>248</v>
      </c>
      <c r="F41" s="329"/>
      <c r="G41" s="329"/>
      <c r="H41" s="329"/>
      <c r="I41" s="329"/>
      <c r="J41" s="329"/>
      <c r="K41" s="325"/>
      <c r="L41" s="232"/>
      <c r="M41" s="233"/>
      <c r="N41" s="234"/>
      <c r="O41" s="234"/>
      <c r="P41" s="234"/>
      <c r="Q41" s="235"/>
    </row>
    <row r="42" spans="1:17" s="236" customFormat="1" ht="11.25">
      <c r="A42" s="231"/>
      <c r="B42" s="232"/>
      <c r="C42" s="237"/>
      <c r="D42" s="237"/>
      <c r="E42" s="237"/>
      <c r="F42" s="237"/>
      <c r="G42" s="237"/>
      <c r="H42" s="237"/>
      <c r="I42" s="233"/>
      <c r="J42" s="233"/>
      <c r="K42" s="233"/>
      <c r="L42" s="233"/>
      <c r="M42" s="233"/>
      <c r="N42" s="234"/>
      <c r="O42" s="234"/>
      <c r="P42" s="234"/>
      <c r="Q42" s="235"/>
    </row>
    <row r="43" spans="1:17" s="236" customFormat="1" ht="11.25">
      <c r="A43" s="231"/>
      <c r="B43" s="232"/>
      <c r="C43" s="323" t="s">
        <v>249</v>
      </c>
      <c r="D43" s="323"/>
      <c r="E43" s="323"/>
      <c r="F43" s="323"/>
      <c r="G43" s="323"/>
      <c r="H43" s="323"/>
      <c r="I43" s="233"/>
      <c r="J43" s="233"/>
      <c r="K43" s="233"/>
      <c r="L43" s="233"/>
      <c r="M43" s="233"/>
      <c r="N43" s="234"/>
      <c r="O43" s="234"/>
      <c r="P43" s="234"/>
      <c r="Q43" s="235"/>
    </row>
    <row r="44" spans="1:17" s="236" customFormat="1" ht="11.25">
      <c r="A44" s="231"/>
      <c r="B44" s="232"/>
      <c r="C44" s="324" t="s">
        <v>243</v>
      </c>
      <c r="D44" s="324"/>
      <c r="E44" s="325"/>
      <c r="F44" s="330"/>
      <c r="G44" s="330"/>
      <c r="H44" s="330"/>
      <c r="I44" s="330"/>
      <c r="J44" s="330"/>
      <c r="K44" s="330"/>
      <c r="L44" s="232"/>
      <c r="M44" s="233"/>
      <c r="N44" s="234"/>
      <c r="O44" s="234"/>
      <c r="P44" s="234"/>
      <c r="Q44" s="235"/>
    </row>
    <row r="45" spans="1:17" s="236" customFormat="1" ht="11.25">
      <c r="A45" s="231"/>
      <c r="B45" s="232"/>
      <c r="C45" s="324" t="s">
        <v>244</v>
      </c>
      <c r="D45" s="324"/>
      <c r="E45" s="331"/>
      <c r="F45" s="330"/>
      <c r="G45" s="330"/>
      <c r="H45" s="330"/>
      <c r="I45" s="330"/>
      <c r="J45" s="330"/>
      <c r="K45" s="330"/>
      <c r="L45" s="232"/>
      <c r="M45" s="233"/>
      <c r="N45" s="234"/>
      <c r="O45" s="234"/>
      <c r="P45" s="234"/>
      <c r="Q45" s="235"/>
    </row>
    <row r="46" spans="1:17" s="236" customFormat="1" ht="11.25">
      <c r="A46" s="231"/>
      <c r="B46" s="232"/>
      <c r="C46" s="324" t="s">
        <v>760</v>
      </c>
      <c r="D46" s="324"/>
      <c r="E46" s="332"/>
      <c r="F46" s="333"/>
      <c r="G46" s="333"/>
      <c r="H46" s="333"/>
      <c r="I46" s="333"/>
      <c r="J46" s="333"/>
      <c r="K46" s="333"/>
      <c r="L46" s="232"/>
      <c r="M46" s="233"/>
      <c r="N46" s="234"/>
      <c r="O46" s="234"/>
      <c r="P46" s="234"/>
      <c r="Q46" s="235"/>
    </row>
    <row r="47" spans="1:17" s="236" customFormat="1" ht="11.25">
      <c r="A47" s="231"/>
      <c r="B47" s="232"/>
      <c r="C47" s="324" t="s">
        <v>246</v>
      </c>
      <c r="D47" s="324"/>
      <c r="E47" s="328"/>
      <c r="F47" s="329"/>
      <c r="G47" s="329"/>
      <c r="H47" s="329"/>
      <c r="I47" s="329"/>
      <c r="J47" s="329"/>
      <c r="K47" s="325"/>
      <c r="L47" s="232"/>
      <c r="M47" s="233"/>
      <c r="N47" s="234"/>
      <c r="O47" s="234"/>
      <c r="P47" s="234"/>
      <c r="Q47" s="235"/>
    </row>
    <row r="48" spans="1:17" s="236" customFormat="1" ht="11.25" customHeight="1">
      <c r="A48" s="231"/>
      <c r="B48" s="232"/>
      <c r="C48" s="324" t="s">
        <v>247</v>
      </c>
      <c r="D48" s="324"/>
      <c r="E48" s="329"/>
      <c r="F48" s="329"/>
      <c r="G48" s="329"/>
      <c r="H48" s="329"/>
      <c r="I48" s="329"/>
      <c r="J48" s="329"/>
      <c r="K48" s="329"/>
      <c r="L48" s="232"/>
      <c r="M48" s="233"/>
      <c r="N48" s="234"/>
      <c r="O48" s="234"/>
      <c r="P48" s="234"/>
      <c r="Q48" s="235"/>
    </row>
    <row r="49" spans="2:17" ht="11.25">
      <c r="B49" s="238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40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C6:H6"/>
    <mergeCell ref="P2:Q2"/>
    <mergeCell ref="C3:P3"/>
    <mergeCell ref="C5:H5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96"/>
  <sheetViews>
    <sheetView zoomScalePageLayoutView="0" workbookViewId="0" topLeftCell="A1">
      <selection activeCell="A2" sqref="A2:H96"/>
    </sheetView>
  </sheetViews>
  <sheetFormatPr defaultColWidth="9.00390625" defaultRowHeight="12.75"/>
  <cols>
    <col min="1" max="16384" width="9.125" style="125" customWidth="1"/>
  </cols>
  <sheetData>
    <row r="1" spans="2:8" ht="12.75">
      <c r="B1" t="s">
        <v>97</v>
      </c>
      <c r="C1" s="125" t="s">
        <v>98</v>
      </c>
      <c r="D1" s="125" t="s">
        <v>127</v>
      </c>
      <c r="E1" s="125" t="s">
        <v>128</v>
      </c>
      <c r="F1" s="125" t="s">
        <v>129</v>
      </c>
      <c r="G1" s="125" t="s">
        <v>130</v>
      </c>
      <c r="H1" s="125" t="s">
        <v>131</v>
      </c>
    </row>
    <row r="2" spans="1:8" ht="11.25">
      <c r="A2" s="125" t="s">
        <v>438</v>
      </c>
      <c r="B2" s="303" t="s">
        <v>588</v>
      </c>
      <c r="C2" s="303" t="s">
        <v>590</v>
      </c>
      <c r="D2" s="303" t="s">
        <v>591</v>
      </c>
      <c r="E2" s="303" t="s">
        <v>394</v>
      </c>
      <c r="F2" s="303" t="s">
        <v>395</v>
      </c>
      <c r="G2" s="303" t="s">
        <v>592</v>
      </c>
      <c r="H2" s="303" t="s">
        <v>903</v>
      </c>
    </row>
    <row r="3" spans="1:8" ht="11.25">
      <c r="A3" s="125" t="s">
        <v>1004</v>
      </c>
      <c r="B3" s="303" t="s">
        <v>593</v>
      </c>
      <c r="C3" s="303" t="s">
        <v>762</v>
      </c>
      <c r="D3" s="303" t="s">
        <v>595</v>
      </c>
      <c r="E3" s="303" t="s">
        <v>596</v>
      </c>
      <c r="F3" s="303" t="s">
        <v>597</v>
      </c>
      <c r="G3" s="303" t="s">
        <v>598</v>
      </c>
      <c r="H3" s="303" t="s">
        <v>903</v>
      </c>
    </row>
    <row r="4" spans="1:8" ht="11.25">
      <c r="A4" s="125" t="s">
        <v>952</v>
      </c>
      <c r="B4" s="303" t="s">
        <v>593</v>
      </c>
      <c r="C4" s="303" t="s">
        <v>599</v>
      </c>
      <c r="D4" s="303" t="s">
        <v>600</v>
      </c>
      <c r="E4" s="303" t="s">
        <v>396</v>
      </c>
      <c r="F4" s="303" t="s">
        <v>397</v>
      </c>
      <c r="G4" s="303" t="s">
        <v>598</v>
      </c>
      <c r="H4" s="303" t="s">
        <v>903</v>
      </c>
    </row>
    <row r="5" spans="1:8" ht="11.25">
      <c r="A5" s="125" t="s">
        <v>1005</v>
      </c>
      <c r="B5" s="303" t="s">
        <v>593</v>
      </c>
      <c r="C5" s="303" t="s">
        <v>599</v>
      </c>
      <c r="D5" s="303" t="s">
        <v>600</v>
      </c>
      <c r="E5" s="303" t="s">
        <v>398</v>
      </c>
      <c r="F5" s="303" t="s">
        <v>399</v>
      </c>
      <c r="G5" s="303" t="s">
        <v>598</v>
      </c>
      <c r="H5" s="303" t="s">
        <v>903</v>
      </c>
    </row>
    <row r="6" spans="1:8" ht="11.25">
      <c r="A6" s="125" t="s">
        <v>1006</v>
      </c>
      <c r="B6" s="303" t="s">
        <v>603</v>
      </c>
      <c r="C6" s="303" t="s">
        <v>605</v>
      </c>
      <c r="D6" s="303" t="s">
        <v>606</v>
      </c>
      <c r="E6" s="303" t="s">
        <v>400</v>
      </c>
      <c r="F6" s="303" t="s">
        <v>401</v>
      </c>
      <c r="G6" s="303" t="s">
        <v>607</v>
      </c>
      <c r="H6" s="303" t="s">
        <v>903</v>
      </c>
    </row>
    <row r="7" spans="1:8" ht="11.25">
      <c r="A7" s="125" t="s">
        <v>1007</v>
      </c>
      <c r="B7" s="303" t="s">
        <v>614</v>
      </c>
      <c r="C7" s="303" t="s">
        <v>614</v>
      </c>
      <c r="D7" s="303" t="s">
        <v>615</v>
      </c>
      <c r="E7" s="303" t="s">
        <v>803</v>
      </c>
      <c r="F7" s="303" t="s">
        <v>616</v>
      </c>
      <c r="G7" s="303" t="s">
        <v>210</v>
      </c>
      <c r="H7" s="303" t="s">
        <v>905</v>
      </c>
    </row>
    <row r="8" spans="1:8" ht="11.25">
      <c r="A8" s="125" t="s">
        <v>1008</v>
      </c>
      <c r="B8" s="303" t="s">
        <v>618</v>
      </c>
      <c r="C8" s="303" t="s">
        <v>618</v>
      </c>
      <c r="D8" s="303" t="s">
        <v>619</v>
      </c>
      <c r="E8" s="303" t="s">
        <v>623</v>
      </c>
      <c r="F8" s="303" t="s">
        <v>624</v>
      </c>
      <c r="G8" s="303" t="s">
        <v>622</v>
      </c>
      <c r="H8" s="303" t="s">
        <v>903</v>
      </c>
    </row>
    <row r="9" spans="1:8" ht="11.25">
      <c r="A9" s="125" t="s">
        <v>1009</v>
      </c>
      <c r="B9" s="303" t="s">
        <v>618</v>
      </c>
      <c r="C9" s="303" t="s">
        <v>618</v>
      </c>
      <c r="D9" s="303" t="s">
        <v>619</v>
      </c>
      <c r="E9" s="303" t="s">
        <v>620</v>
      </c>
      <c r="F9" s="303" t="s">
        <v>621</v>
      </c>
      <c r="G9" s="303" t="s">
        <v>622</v>
      </c>
      <c r="H9" s="303" t="s">
        <v>903</v>
      </c>
    </row>
    <row r="10" spans="1:8" ht="11.25">
      <c r="A10" s="125" t="s">
        <v>1010</v>
      </c>
      <c r="B10" s="303" t="s">
        <v>627</v>
      </c>
      <c r="C10" s="303" t="s">
        <v>627</v>
      </c>
      <c r="D10" s="303" t="s">
        <v>628</v>
      </c>
      <c r="E10" s="303" t="s">
        <v>629</v>
      </c>
      <c r="F10" s="303" t="s">
        <v>630</v>
      </c>
      <c r="G10" s="303" t="s">
        <v>631</v>
      </c>
      <c r="H10" s="303" t="s">
        <v>904</v>
      </c>
    </row>
    <row r="11" spans="1:8" ht="11.25">
      <c r="A11" s="125" t="s">
        <v>1011</v>
      </c>
      <c r="B11" s="303" t="s">
        <v>627</v>
      </c>
      <c r="C11" s="303" t="s">
        <v>627</v>
      </c>
      <c r="D11" s="303" t="s">
        <v>628</v>
      </c>
      <c r="E11" s="303" t="s">
        <v>632</v>
      </c>
      <c r="F11" s="303" t="s">
        <v>633</v>
      </c>
      <c r="G11" s="303" t="s">
        <v>631</v>
      </c>
      <c r="H11" s="303" t="s">
        <v>904</v>
      </c>
    </row>
    <row r="12" spans="1:8" ht="11.25">
      <c r="A12" s="125" t="s">
        <v>1012</v>
      </c>
      <c r="B12" s="303" t="s">
        <v>634</v>
      </c>
      <c r="C12" s="303" t="s">
        <v>634</v>
      </c>
      <c r="D12" s="303" t="s">
        <v>635</v>
      </c>
      <c r="E12" s="303" t="s">
        <v>358</v>
      </c>
      <c r="F12" s="303" t="s">
        <v>359</v>
      </c>
      <c r="G12" s="303" t="s">
        <v>610</v>
      </c>
      <c r="H12" s="303" t="s">
        <v>904</v>
      </c>
    </row>
    <row r="13" spans="1:8" ht="11.25">
      <c r="A13" s="125" t="s">
        <v>1013</v>
      </c>
      <c r="B13" s="303" t="s">
        <v>634</v>
      </c>
      <c r="C13" s="303" t="s">
        <v>634</v>
      </c>
      <c r="D13" s="303" t="s">
        <v>635</v>
      </c>
      <c r="E13" s="303" t="s">
        <v>636</v>
      </c>
      <c r="F13" s="303" t="s">
        <v>637</v>
      </c>
      <c r="G13" s="303" t="s">
        <v>610</v>
      </c>
      <c r="H13" s="303" t="s">
        <v>903</v>
      </c>
    </row>
    <row r="14" spans="1:8" ht="11.25">
      <c r="A14" s="125" t="s">
        <v>1014</v>
      </c>
      <c r="B14" s="303" t="s">
        <v>645</v>
      </c>
      <c r="C14" s="303" t="s">
        <v>647</v>
      </c>
      <c r="D14" s="303" t="s">
        <v>648</v>
      </c>
      <c r="E14" s="303" t="s">
        <v>649</v>
      </c>
      <c r="F14" s="303" t="s">
        <v>650</v>
      </c>
      <c r="G14" s="303" t="s">
        <v>651</v>
      </c>
      <c r="H14" s="303" t="s">
        <v>905</v>
      </c>
    </row>
    <row r="15" spans="1:8" ht="11.25">
      <c r="A15" s="125" t="s">
        <v>1015</v>
      </c>
      <c r="B15" s="303" t="s">
        <v>846</v>
      </c>
      <c r="C15" s="303" t="s">
        <v>653</v>
      </c>
      <c r="D15" s="303" t="s">
        <v>654</v>
      </c>
      <c r="E15" s="303" t="s">
        <v>655</v>
      </c>
      <c r="F15" s="303" t="s">
        <v>656</v>
      </c>
      <c r="G15" s="303" t="s">
        <v>657</v>
      </c>
      <c r="H15" s="303" t="s">
        <v>903</v>
      </c>
    </row>
    <row r="16" spans="1:8" ht="11.25">
      <c r="A16" s="125" t="s">
        <v>967</v>
      </c>
      <c r="B16" s="303" t="s">
        <v>846</v>
      </c>
      <c r="C16" s="303" t="s">
        <v>653</v>
      </c>
      <c r="D16" s="303" t="s">
        <v>654</v>
      </c>
      <c r="E16" s="303" t="s">
        <v>360</v>
      </c>
      <c r="F16" s="303" t="s">
        <v>361</v>
      </c>
      <c r="G16" s="303" t="s">
        <v>631</v>
      </c>
      <c r="H16" s="303" t="s">
        <v>905</v>
      </c>
    </row>
    <row r="17" spans="1:8" ht="11.25">
      <c r="A17" s="125" t="s">
        <v>968</v>
      </c>
      <c r="B17" s="303" t="s">
        <v>846</v>
      </c>
      <c r="C17" s="303" t="s">
        <v>653</v>
      </c>
      <c r="D17" s="303" t="s">
        <v>654</v>
      </c>
      <c r="E17" s="303" t="s">
        <v>362</v>
      </c>
      <c r="F17" s="303" t="s">
        <v>363</v>
      </c>
      <c r="G17" s="303" t="s">
        <v>631</v>
      </c>
      <c r="H17" s="303" t="s">
        <v>903</v>
      </c>
    </row>
    <row r="18" spans="1:8" ht="11.25">
      <c r="A18" s="125" t="s">
        <v>976</v>
      </c>
      <c r="B18" s="303" t="s">
        <v>846</v>
      </c>
      <c r="C18" s="303" t="s">
        <v>658</v>
      </c>
      <c r="D18" s="303" t="s">
        <v>659</v>
      </c>
      <c r="E18" s="303" t="s">
        <v>660</v>
      </c>
      <c r="F18" s="303" t="s">
        <v>661</v>
      </c>
      <c r="G18" s="303" t="s">
        <v>631</v>
      </c>
      <c r="H18" s="303" t="s">
        <v>903</v>
      </c>
    </row>
    <row r="19" spans="1:8" ht="11.25">
      <c r="A19" s="125" t="s">
        <v>919</v>
      </c>
      <c r="B19" s="303" t="s">
        <v>846</v>
      </c>
      <c r="C19" s="303" t="s">
        <v>658</v>
      </c>
      <c r="D19" s="303" t="s">
        <v>659</v>
      </c>
      <c r="E19" s="303" t="s">
        <v>364</v>
      </c>
      <c r="F19" s="303" t="s">
        <v>365</v>
      </c>
      <c r="G19" s="303" t="s">
        <v>631</v>
      </c>
      <c r="H19" s="303" t="s">
        <v>903</v>
      </c>
    </row>
    <row r="20" spans="1:8" ht="11.25">
      <c r="A20" s="125" t="s">
        <v>761</v>
      </c>
      <c r="B20" s="303" t="s">
        <v>846</v>
      </c>
      <c r="C20" s="303" t="s">
        <v>662</v>
      </c>
      <c r="D20" s="303" t="s">
        <v>663</v>
      </c>
      <c r="E20" s="303" t="s">
        <v>366</v>
      </c>
      <c r="F20" s="303" t="s">
        <v>367</v>
      </c>
      <c r="G20" s="303" t="s">
        <v>631</v>
      </c>
      <c r="H20" s="303" t="s">
        <v>903</v>
      </c>
    </row>
    <row r="21" spans="1:8" ht="11.25">
      <c r="A21" s="125" t="s">
        <v>922</v>
      </c>
      <c r="B21" s="303" t="s">
        <v>846</v>
      </c>
      <c r="C21" s="303" t="s">
        <v>664</v>
      </c>
      <c r="D21" s="303" t="s">
        <v>665</v>
      </c>
      <c r="E21" s="303" t="s">
        <v>493</v>
      </c>
      <c r="F21" s="303" t="s">
        <v>368</v>
      </c>
      <c r="G21" s="303" t="s">
        <v>592</v>
      </c>
      <c r="H21" s="303" t="s">
        <v>905</v>
      </c>
    </row>
    <row r="22" spans="1:8" ht="11.25">
      <c r="A22" s="125" t="s">
        <v>924</v>
      </c>
      <c r="B22" s="303" t="s">
        <v>668</v>
      </c>
      <c r="C22" s="303" t="s">
        <v>670</v>
      </c>
      <c r="D22" s="303" t="s">
        <v>671</v>
      </c>
      <c r="E22" s="303" t="s">
        <v>369</v>
      </c>
      <c r="F22" s="303" t="s">
        <v>370</v>
      </c>
      <c r="G22" s="303" t="s">
        <v>610</v>
      </c>
      <c r="H22" s="303" t="s">
        <v>905</v>
      </c>
    </row>
    <row r="23" spans="1:8" ht="11.25">
      <c r="A23" s="125" t="s">
        <v>926</v>
      </c>
      <c r="B23" s="303" t="s">
        <v>668</v>
      </c>
      <c r="C23" s="303" t="s">
        <v>672</v>
      </c>
      <c r="D23" s="303" t="s">
        <v>673</v>
      </c>
      <c r="E23" s="303" t="s">
        <v>371</v>
      </c>
      <c r="F23" s="303" t="s">
        <v>372</v>
      </c>
      <c r="G23" s="303" t="s">
        <v>610</v>
      </c>
      <c r="H23" s="303" t="s">
        <v>905</v>
      </c>
    </row>
    <row r="24" spans="1:8" ht="11.25">
      <c r="A24" s="125" t="s">
        <v>928</v>
      </c>
      <c r="B24" s="303" t="s">
        <v>674</v>
      </c>
      <c r="C24" s="303" t="s">
        <v>676</v>
      </c>
      <c r="D24" s="303" t="s">
        <v>677</v>
      </c>
      <c r="E24" s="303" t="s">
        <v>373</v>
      </c>
      <c r="F24" s="303" t="s">
        <v>374</v>
      </c>
      <c r="G24" s="303" t="s">
        <v>622</v>
      </c>
      <c r="H24" s="303" t="s">
        <v>905</v>
      </c>
    </row>
    <row r="25" spans="1:8" ht="11.25">
      <c r="A25" s="125" t="s">
        <v>132</v>
      </c>
      <c r="B25" s="303" t="s">
        <v>674</v>
      </c>
      <c r="C25" s="303" t="s">
        <v>676</v>
      </c>
      <c r="D25" s="303" t="s">
        <v>677</v>
      </c>
      <c r="E25" s="303" t="s">
        <v>678</v>
      </c>
      <c r="F25" s="303" t="s">
        <v>679</v>
      </c>
      <c r="G25" s="303" t="s">
        <v>680</v>
      </c>
      <c r="H25" s="303" t="s">
        <v>903</v>
      </c>
    </row>
    <row r="26" spans="1:8" ht="11.25">
      <c r="A26" s="125" t="s">
        <v>133</v>
      </c>
      <c r="B26" s="303" t="s">
        <v>674</v>
      </c>
      <c r="C26" s="303" t="s">
        <v>676</v>
      </c>
      <c r="D26" s="303" t="s">
        <v>677</v>
      </c>
      <c r="E26" s="303" t="s">
        <v>375</v>
      </c>
      <c r="F26" s="303" t="s">
        <v>376</v>
      </c>
      <c r="G26" s="303" t="s">
        <v>622</v>
      </c>
      <c r="H26" s="303" t="s">
        <v>905</v>
      </c>
    </row>
    <row r="27" spans="1:8" ht="11.25">
      <c r="A27" s="125" t="s">
        <v>134</v>
      </c>
      <c r="B27" s="303" t="s">
        <v>674</v>
      </c>
      <c r="C27" s="303" t="s">
        <v>681</v>
      </c>
      <c r="D27" s="303" t="s">
        <v>682</v>
      </c>
      <c r="E27" s="303" t="s">
        <v>683</v>
      </c>
      <c r="F27" s="303" t="s">
        <v>684</v>
      </c>
      <c r="G27" s="303" t="s">
        <v>680</v>
      </c>
      <c r="H27" s="303" t="s">
        <v>903</v>
      </c>
    </row>
    <row r="28" spans="1:8" ht="11.25">
      <c r="A28" s="125" t="s">
        <v>135</v>
      </c>
      <c r="B28" s="303" t="s">
        <v>470</v>
      </c>
      <c r="C28" s="303" t="s">
        <v>472</v>
      </c>
      <c r="D28" s="303" t="s">
        <v>473</v>
      </c>
      <c r="E28" s="303" t="s">
        <v>474</v>
      </c>
      <c r="F28" s="303" t="s">
        <v>475</v>
      </c>
      <c r="G28" s="303" t="s">
        <v>476</v>
      </c>
      <c r="H28" s="303" t="s">
        <v>905</v>
      </c>
    </row>
    <row r="29" spans="1:8" ht="11.25">
      <c r="A29" s="125" t="s">
        <v>136</v>
      </c>
      <c r="B29" s="303" t="s">
        <v>470</v>
      </c>
      <c r="C29" s="303" t="s">
        <v>472</v>
      </c>
      <c r="D29" s="303" t="s">
        <v>473</v>
      </c>
      <c r="E29" s="303" t="s">
        <v>285</v>
      </c>
      <c r="F29" s="303" t="s">
        <v>286</v>
      </c>
      <c r="G29" s="303" t="s">
        <v>617</v>
      </c>
      <c r="H29" s="303" t="s">
        <v>905</v>
      </c>
    </row>
    <row r="30" spans="1:8" ht="11.25">
      <c r="A30" s="125" t="s">
        <v>137</v>
      </c>
      <c r="B30" s="303" t="s">
        <v>470</v>
      </c>
      <c r="C30" s="303" t="s">
        <v>477</v>
      </c>
      <c r="D30" s="303" t="s">
        <v>478</v>
      </c>
      <c r="E30" s="303" t="s">
        <v>479</v>
      </c>
      <c r="F30" s="303" t="s">
        <v>480</v>
      </c>
      <c r="G30" s="303" t="s">
        <v>476</v>
      </c>
      <c r="H30" s="303" t="s">
        <v>905</v>
      </c>
    </row>
    <row r="31" spans="1:8" ht="11.25">
      <c r="A31" s="125" t="s">
        <v>138</v>
      </c>
      <c r="B31" s="303" t="s">
        <v>481</v>
      </c>
      <c r="C31" s="303" t="s">
        <v>483</v>
      </c>
      <c r="D31" s="303" t="s">
        <v>687</v>
      </c>
      <c r="E31" s="303" t="s">
        <v>962</v>
      </c>
      <c r="F31" s="303" t="s">
        <v>287</v>
      </c>
      <c r="G31" s="303" t="s">
        <v>688</v>
      </c>
      <c r="H31" s="303" t="s">
        <v>905</v>
      </c>
    </row>
    <row r="32" spans="1:8" ht="11.25">
      <c r="A32" s="125" t="s">
        <v>139</v>
      </c>
      <c r="B32" s="303" t="s">
        <v>481</v>
      </c>
      <c r="C32" s="303" t="s">
        <v>483</v>
      </c>
      <c r="D32" s="303" t="s">
        <v>687</v>
      </c>
      <c r="E32" s="303" t="s">
        <v>689</v>
      </c>
      <c r="F32" s="303" t="s">
        <v>690</v>
      </c>
      <c r="G32" s="303" t="s">
        <v>688</v>
      </c>
      <c r="H32" s="303" t="s">
        <v>905</v>
      </c>
    </row>
    <row r="33" spans="1:8" ht="11.25">
      <c r="A33" s="125" t="s">
        <v>140</v>
      </c>
      <c r="B33" s="303" t="s">
        <v>481</v>
      </c>
      <c r="C33" s="303" t="s">
        <v>691</v>
      </c>
      <c r="D33" s="303" t="s">
        <v>692</v>
      </c>
      <c r="E33" s="303" t="s">
        <v>547</v>
      </c>
      <c r="F33" s="303" t="s">
        <v>288</v>
      </c>
      <c r="G33" s="303" t="s">
        <v>688</v>
      </c>
      <c r="H33" s="303" t="s">
        <v>905</v>
      </c>
    </row>
    <row r="34" spans="1:8" ht="11.25">
      <c r="A34" s="125" t="s">
        <v>141</v>
      </c>
      <c r="B34" s="303" t="s">
        <v>481</v>
      </c>
      <c r="C34" s="303" t="s">
        <v>693</v>
      </c>
      <c r="D34" s="303" t="s">
        <v>694</v>
      </c>
      <c r="E34" s="303" t="s">
        <v>695</v>
      </c>
      <c r="F34" s="303" t="s">
        <v>289</v>
      </c>
      <c r="G34" s="303" t="s">
        <v>688</v>
      </c>
      <c r="H34" s="303" t="s">
        <v>903</v>
      </c>
    </row>
    <row r="35" spans="1:8" ht="11.25">
      <c r="A35" s="125" t="s">
        <v>142</v>
      </c>
      <c r="B35" s="303" t="s">
        <v>481</v>
      </c>
      <c r="C35" s="303" t="s">
        <v>698</v>
      </c>
      <c r="D35" s="303" t="s">
        <v>699</v>
      </c>
      <c r="E35" s="303" t="s">
        <v>553</v>
      </c>
      <c r="F35" s="303" t="s">
        <v>791</v>
      </c>
      <c r="G35" s="303" t="s">
        <v>804</v>
      </c>
      <c r="H35" s="303" t="s">
        <v>905</v>
      </c>
    </row>
    <row r="36" spans="1:8" ht="11.25">
      <c r="A36" s="125" t="s">
        <v>143</v>
      </c>
      <c r="B36" s="303" t="s">
        <v>481</v>
      </c>
      <c r="C36" s="303" t="s">
        <v>698</v>
      </c>
      <c r="D36" s="303" t="s">
        <v>699</v>
      </c>
      <c r="E36" s="303" t="s">
        <v>292</v>
      </c>
      <c r="F36" s="303" t="s">
        <v>293</v>
      </c>
      <c r="G36" s="303" t="s">
        <v>688</v>
      </c>
      <c r="H36" s="303" t="s">
        <v>905</v>
      </c>
    </row>
    <row r="37" spans="1:8" ht="11.25">
      <c r="A37" s="125" t="s">
        <v>144</v>
      </c>
      <c r="B37" s="303" t="s">
        <v>555</v>
      </c>
      <c r="C37" s="303" t="s">
        <v>557</v>
      </c>
      <c r="D37" s="303" t="s">
        <v>558</v>
      </c>
      <c r="E37" s="303" t="s">
        <v>294</v>
      </c>
      <c r="F37" s="303" t="s">
        <v>295</v>
      </c>
      <c r="G37" s="303" t="s">
        <v>559</v>
      </c>
      <c r="H37" s="303" t="s">
        <v>903</v>
      </c>
    </row>
    <row r="38" spans="1:8" ht="11.25">
      <c r="A38" s="125" t="s">
        <v>145</v>
      </c>
      <c r="B38" s="303" t="s">
        <v>555</v>
      </c>
      <c r="C38" s="303" t="s">
        <v>557</v>
      </c>
      <c r="D38" s="303" t="s">
        <v>558</v>
      </c>
      <c r="E38" s="303" t="s">
        <v>763</v>
      </c>
      <c r="F38" s="303" t="s">
        <v>560</v>
      </c>
      <c r="G38" s="303" t="s">
        <v>559</v>
      </c>
      <c r="H38" s="303" t="s">
        <v>905</v>
      </c>
    </row>
    <row r="39" spans="1:8" ht="11.25">
      <c r="A39" s="125" t="s">
        <v>146</v>
      </c>
      <c r="B39" s="303" t="s">
        <v>564</v>
      </c>
      <c r="C39" s="303" t="s">
        <v>566</v>
      </c>
      <c r="D39" s="303" t="s">
        <v>567</v>
      </c>
      <c r="E39" s="303" t="s">
        <v>568</v>
      </c>
      <c r="F39" s="303" t="s">
        <v>569</v>
      </c>
      <c r="G39" s="303" t="s">
        <v>570</v>
      </c>
      <c r="H39" s="303" t="s">
        <v>905</v>
      </c>
    </row>
    <row r="40" spans="1:8" ht="11.25">
      <c r="A40" s="125" t="s">
        <v>147</v>
      </c>
      <c r="B40" s="303" t="s">
        <v>706</v>
      </c>
      <c r="C40" s="303" t="s">
        <v>572</v>
      </c>
      <c r="D40" s="303" t="s">
        <v>573</v>
      </c>
      <c r="E40" s="303" t="s">
        <v>574</v>
      </c>
      <c r="F40" s="303" t="s">
        <v>575</v>
      </c>
      <c r="G40" s="303" t="s">
        <v>576</v>
      </c>
      <c r="H40" s="303" t="s">
        <v>905</v>
      </c>
    </row>
    <row r="41" spans="1:8" ht="11.25">
      <c r="A41" s="125" t="s">
        <v>148</v>
      </c>
      <c r="B41" s="303" t="s">
        <v>706</v>
      </c>
      <c r="C41" s="303" t="s">
        <v>572</v>
      </c>
      <c r="D41" s="303" t="s">
        <v>573</v>
      </c>
      <c r="E41" s="303" t="s">
        <v>577</v>
      </c>
      <c r="F41" s="303" t="s">
        <v>578</v>
      </c>
      <c r="G41" s="303" t="s">
        <v>579</v>
      </c>
      <c r="H41" s="303" t="s">
        <v>905</v>
      </c>
    </row>
    <row r="42" spans="1:8" ht="11.25">
      <c r="A42" s="125" t="s">
        <v>149</v>
      </c>
      <c r="B42" s="303" t="s">
        <v>706</v>
      </c>
      <c r="C42" s="303" t="s">
        <v>580</v>
      </c>
      <c r="D42" s="303" t="s">
        <v>581</v>
      </c>
      <c r="E42" s="303" t="s">
        <v>582</v>
      </c>
      <c r="F42" s="303" t="s">
        <v>583</v>
      </c>
      <c r="G42" s="303" t="s">
        <v>579</v>
      </c>
      <c r="H42" s="303" t="s">
        <v>903</v>
      </c>
    </row>
    <row r="43" spans="1:8" ht="11.25">
      <c r="A43" s="125" t="s">
        <v>150</v>
      </c>
      <c r="B43" s="303" t="s">
        <v>706</v>
      </c>
      <c r="C43" s="303" t="s">
        <v>580</v>
      </c>
      <c r="D43" s="303" t="s">
        <v>581</v>
      </c>
      <c r="E43" s="303" t="s">
        <v>511</v>
      </c>
      <c r="F43" s="303" t="s">
        <v>512</v>
      </c>
      <c r="G43" s="303" t="s">
        <v>579</v>
      </c>
      <c r="H43" s="303" t="s">
        <v>903</v>
      </c>
    </row>
    <row r="44" spans="1:8" ht="11.25">
      <c r="A44" s="125" t="s">
        <v>151</v>
      </c>
      <c r="B44" s="303" t="s">
        <v>515</v>
      </c>
      <c r="C44" s="303" t="s">
        <v>517</v>
      </c>
      <c r="D44" s="303" t="s">
        <v>518</v>
      </c>
      <c r="E44" s="303" t="s">
        <v>301</v>
      </c>
      <c r="F44" s="303" t="s">
        <v>302</v>
      </c>
      <c r="G44" s="303" t="s">
        <v>519</v>
      </c>
      <c r="H44" s="303" t="s">
        <v>903</v>
      </c>
    </row>
    <row r="45" spans="1:8" ht="11.25">
      <c r="A45" s="125" t="s">
        <v>152</v>
      </c>
      <c r="B45" s="303" t="s">
        <v>515</v>
      </c>
      <c r="C45" s="303" t="s">
        <v>520</v>
      </c>
      <c r="D45" s="303" t="s">
        <v>521</v>
      </c>
      <c r="E45" s="303" t="s">
        <v>303</v>
      </c>
      <c r="F45" s="303" t="s">
        <v>304</v>
      </c>
      <c r="G45" s="303" t="s">
        <v>519</v>
      </c>
      <c r="H45" s="303" t="s">
        <v>903</v>
      </c>
    </row>
    <row r="46" spans="1:8" ht="11.25">
      <c r="A46" s="125" t="s">
        <v>240</v>
      </c>
      <c r="B46" s="303" t="s">
        <v>515</v>
      </c>
      <c r="C46" s="303" t="s">
        <v>520</v>
      </c>
      <c r="D46" s="303" t="s">
        <v>521</v>
      </c>
      <c r="E46" s="303" t="s">
        <v>305</v>
      </c>
      <c r="F46" s="303" t="s">
        <v>306</v>
      </c>
      <c r="G46" s="303" t="s">
        <v>519</v>
      </c>
      <c r="H46" s="303" t="s">
        <v>903</v>
      </c>
    </row>
    <row r="47" spans="1:8" ht="11.25">
      <c r="A47" s="125" t="s">
        <v>402</v>
      </c>
      <c r="B47" s="303" t="s">
        <v>515</v>
      </c>
      <c r="C47" s="303" t="s">
        <v>520</v>
      </c>
      <c r="D47" s="303" t="s">
        <v>521</v>
      </c>
      <c r="E47" s="303" t="s">
        <v>522</v>
      </c>
      <c r="F47" s="303" t="s">
        <v>523</v>
      </c>
      <c r="G47" s="303" t="s">
        <v>519</v>
      </c>
      <c r="H47" s="303" t="s">
        <v>903</v>
      </c>
    </row>
    <row r="48" spans="1:8" ht="11.25">
      <c r="A48" s="125" t="s">
        <v>153</v>
      </c>
      <c r="B48" s="303" t="s">
        <v>515</v>
      </c>
      <c r="C48" s="303" t="s">
        <v>524</v>
      </c>
      <c r="D48" s="303" t="s">
        <v>525</v>
      </c>
      <c r="E48" s="303" t="s">
        <v>526</v>
      </c>
      <c r="F48" s="303" t="s">
        <v>527</v>
      </c>
      <c r="G48" s="303" t="s">
        <v>519</v>
      </c>
      <c r="H48" s="303" t="s">
        <v>903</v>
      </c>
    </row>
    <row r="49" spans="1:8" ht="11.25">
      <c r="A49" s="125" t="s">
        <v>154</v>
      </c>
      <c r="B49" s="303" t="s">
        <v>528</v>
      </c>
      <c r="C49" s="303" t="s">
        <v>696</v>
      </c>
      <c r="D49" s="303" t="s">
        <v>697</v>
      </c>
      <c r="E49" s="303" t="s">
        <v>530</v>
      </c>
      <c r="F49" s="303" t="s">
        <v>531</v>
      </c>
      <c r="G49" s="303" t="s">
        <v>532</v>
      </c>
      <c r="H49" s="303" t="s">
        <v>903</v>
      </c>
    </row>
    <row r="50" spans="1:8" ht="11.25">
      <c r="A50" s="125" t="s">
        <v>155</v>
      </c>
      <c r="B50" s="303" t="s">
        <v>528</v>
      </c>
      <c r="C50" s="303" t="s">
        <v>696</v>
      </c>
      <c r="D50" s="303" t="s">
        <v>697</v>
      </c>
      <c r="E50" s="303" t="s">
        <v>290</v>
      </c>
      <c r="F50" s="303" t="s">
        <v>291</v>
      </c>
      <c r="G50" s="303" t="s">
        <v>631</v>
      </c>
      <c r="H50" s="303" t="s">
        <v>903</v>
      </c>
    </row>
    <row r="51" spans="1:8" ht="11.25">
      <c r="A51" s="125" t="s">
        <v>156</v>
      </c>
      <c r="B51" s="303" t="s">
        <v>528</v>
      </c>
      <c r="C51" s="303" t="s">
        <v>696</v>
      </c>
      <c r="D51" s="303" t="s">
        <v>697</v>
      </c>
      <c r="E51" s="303" t="s">
        <v>533</v>
      </c>
      <c r="F51" s="303" t="s">
        <v>534</v>
      </c>
      <c r="G51" s="303" t="s">
        <v>532</v>
      </c>
      <c r="H51" s="303" t="s">
        <v>905</v>
      </c>
    </row>
    <row r="52" spans="1:8" ht="11.25">
      <c r="A52" s="125" t="s">
        <v>157</v>
      </c>
      <c r="B52" s="303" t="s">
        <v>540</v>
      </c>
      <c r="C52" s="303" t="s">
        <v>542</v>
      </c>
      <c r="D52" s="303" t="s">
        <v>543</v>
      </c>
      <c r="E52" s="303" t="s">
        <v>453</v>
      </c>
      <c r="F52" s="303" t="s">
        <v>454</v>
      </c>
      <c r="G52" s="303" t="s">
        <v>455</v>
      </c>
      <c r="H52" s="303" t="s">
        <v>905</v>
      </c>
    </row>
    <row r="53" spans="1:8" ht="11.25">
      <c r="A53" s="125" t="s">
        <v>158</v>
      </c>
      <c r="B53" s="303" t="s">
        <v>540</v>
      </c>
      <c r="C53" s="303" t="s">
        <v>542</v>
      </c>
      <c r="D53" s="303" t="s">
        <v>543</v>
      </c>
      <c r="E53" s="303" t="s">
        <v>456</v>
      </c>
      <c r="F53" s="303" t="s">
        <v>457</v>
      </c>
      <c r="G53" s="303" t="s">
        <v>455</v>
      </c>
      <c r="H53" s="303" t="s">
        <v>905</v>
      </c>
    </row>
    <row r="54" spans="1:8" ht="11.25">
      <c r="A54" s="125" t="s">
        <v>159</v>
      </c>
      <c r="B54" s="303" t="s">
        <v>540</v>
      </c>
      <c r="C54" s="303" t="s">
        <v>806</v>
      </c>
      <c r="D54" s="303" t="s">
        <v>807</v>
      </c>
      <c r="E54" s="303" t="s">
        <v>808</v>
      </c>
      <c r="F54" s="303" t="s">
        <v>809</v>
      </c>
      <c r="G54" s="303" t="s">
        <v>455</v>
      </c>
      <c r="H54" s="303" t="s">
        <v>905</v>
      </c>
    </row>
    <row r="55" spans="1:8" ht="11.25">
      <c r="A55" s="125" t="s">
        <v>160</v>
      </c>
      <c r="B55" s="303" t="s">
        <v>540</v>
      </c>
      <c r="C55" s="303" t="s">
        <v>810</v>
      </c>
      <c r="D55" s="303" t="s">
        <v>811</v>
      </c>
      <c r="E55" s="303" t="s">
        <v>812</v>
      </c>
      <c r="F55" s="303" t="s">
        <v>813</v>
      </c>
      <c r="G55" s="303" t="s">
        <v>455</v>
      </c>
      <c r="H55" s="303" t="s">
        <v>903</v>
      </c>
    </row>
    <row r="56" spans="1:8" ht="11.25">
      <c r="A56" s="125" t="s">
        <v>161</v>
      </c>
      <c r="B56" s="303" t="s">
        <v>540</v>
      </c>
      <c r="C56" s="303" t="s">
        <v>810</v>
      </c>
      <c r="D56" s="303" t="s">
        <v>811</v>
      </c>
      <c r="E56" s="303" t="s">
        <v>814</v>
      </c>
      <c r="F56" s="303" t="s">
        <v>815</v>
      </c>
      <c r="G56" s="303" t="s">
        <v>455</v>
      </c>
      <c r="H56" s="303" t="s">
        <v>905</v>
      </c>
    </row>
    <row r="57" spans="1:8" ht="11.25">
      <c r="A57" s="125" t="s">
        <v>162</v>
      </c>
      <c r="B57" s="303" t="s">
        <v>823</v>
      </c>
      <c r="C57" s="303" t="s">
        <v>825</v>
      </c>
      <c r="D57" s="303" t="s">
        <v>826</v>
      </c>
      <c r="E57" s="303" t="s">
        <v>827</v>
      </c>
      <c r="F57" s="303" t="s">
        <v>828</v>
      </c>
      <c r="G57" s="303" t="s">
        <v>617</v>
      </c>
      <c r="H57" s="303" t="s">
        <v>905</v>
      </c>
    </row>
    <row r="58" spans="1:8" ht="11.25">
      <c r="A58" s="125" t="s">
        <v>163</v>
      </c>
      <c r="B58" s="303" t="s">
        <v>823</v>
      </c>
      <c r="C58" s="303" t="s">
        <v>988</v>
      </c>
      <c r="D58" s="303" t="s">
        <v>829</v>
      </c>
      <c r="E58" s="303" t="s">
        <v>830</v>
      </c>
      <c r="F58" s="303" t="s">
        <v>831</v>
      </c>
      <c r="G58" s="303" t="s">
        <v>832</v>
      </c>
      <c r="H58" s="303" t="s">
        <v>903</v>
      </c>
    </row>
    <row r="59" spans="1:8" ht="11.25">
      <c r="A59" s="125" t="s">
        <v>164</v>
      </c>
      <c r="B59" s="303" t="s">
        <v>823</v>
      </c>
      <c r="C59" s="303" t="s">
        <v>833</v>
      </c>
      <c r="D59" s="303" t="s">
        <v>834</v>
      </c>
      <c r="E59" s="303" t="s">
        <v>835</v>
      </c>
      <c r="F59" s="303" t="s">
        <v>836</v>
      </c>
      <c r="G59" s="303" t="s">
        <v>832</v>
      </c>
      <c r="H59" s="303" t="s">
        <v>905</v>
      </c>
    </row>
    <row r="60" spans="1:8" ht="11.25">
      <c r="A60" s="125" t="s">
        <v>165</v>
      </c>
      <c r="B60" s="303" t="s">
        <v>823</v>
      </c>
      <c r="C60" s="303" t="s">
        <v>833</v>
      </c>
      <c r="D60" s="303" t="s">
        <v>834</v>
      </c>
      <c r="E60" s="303" t="s">
        <v>837</v>
      </c>
      <c r="F60" s="303" t="s">
        <v>838</v>
      </c>
      <c r="G60" s="303" t="s">
        <v>832</v>
      </c>
      <c r="H60" s="303" t="s">
        <v>905</v>
      </c>
    </row>
    <row r="61" spans="1:8" ht="11.25">
      <c r="A61" s="125" t="s">
        <v>166</v>
      </c>
      <c r="B61" s="303" t="s">
        <v>823</v>
      </c>
      <c r="C61" s="303" t="s">
        <v>839</v>
      </c>
      <c r="D61" s="303" t="s">
        <v>840</v>
      </c>
      <c r="E61" s="303" t="s">
        <v>841</v>
      </c>
      <c r="F61" s="303" t="s">
        <v>842</v>
      </c>
      <c r="G61" s="303" t="s">
        <v>832</v>
      </c>
      <c r="H61" s="303" t="s">
        <v>905</v>
      </c>
    </row>
    <row r="62" spans="1:8" ht="11.25">
      <c r="A62" s="125" t="s">
        <v>167</v>
      </c>
      <c r="B62" s="303" t="s">
        <v>823</v>
      </c>
      <c r="C62" s="303" t="s">
        <v>839</v>
      </c>
      <c r="D62" s="303" t="s">
        <v>840</v>
      </c>
      <c r="E62" s="303" t="s">
        <v>314</v>
      </c>
      <c r="F62" s="303" t="s">
        <v>315</v>
      </c>
      <c r="G62" s="303" t="s">
        <v>642</v>
      </c>
      <c r="H62" s="303" t="s">
        <v>903</v>
      </c>
    </row>
    <row r="63" spans="1:8" ht="11.25">
      <c r="A63" s="125" t="s">
        <v>168</v>
      </c>
      <c r="B63" s="303" t="s">
        <v>823</v>
      </c>
      <c r="C63" s="303" t="s">
        <v>839</v>
      </c>
      <c r="D63" s="303" t="s">
        <v>840</v>
      </c>
      <c r="E63" s="303" t="s">
        <v>843</v>
      </c>
      <c r="F63" s="303" t="s">
        <v>844</v>
      </c>
      <c r="G63" s="303" t="s">
        <v>832</v>
      </c>
      <c r="H63" s="303" t="s">
        <v>905</v>
      </c>
    </row>
    <row r="64" spans="1:8" ht="11.25">
      <c r="A64" s="125" t="s">
        <v>169</v>
      </c>
      <c r="B64" s="303" t="s">
        <v>707</v>
      </c>
      <c r="C64" s="303" t="s">
        <v>709</v>
      </c>
      <c r="D64" s="303" t="s">
        <v>710</v>
      </c>
      <c r="E64" s="303" t="s">
        <v>711</v>
      </c>
      <c r="F64" s="303" t="s">
        <v>712</v>
      </c>
      <c r="G64" s="303" t="s">
        <v>713</v>
      </c>
      <c r="H64" s="303" t="s">
        <v>905</v>
      </c>
    </row>
    <row r="65" spans="1:8" ht="11.25">
      <c r="A65" s="125" t="s">
        <v>170</v>
      </c>
      <c r="B65" s="303" t="s">
        <v>707</v>
      </c>
      <c r="C65" s="303" t="s">
        <v>714</v>
      </c>
      <c r="D65" s="303" t="s">
        <v>715</v>
      </c>
      <c r="E65" s="303" t="s">
        <v>716</v>
      </c>
      <c r="F65" s="303" t="s">
        <v>494</v>
      </c>
      <c r="G65" s="303" t="s">
        <v>713</v>
      </c>
      <c r="H65" s="303" t="s">
        <v>905</v>
      </c>
    </row>
    <row r="66" spans="1:8" ht="11.25">
      <c r="A66" s="125" t="s">
        <v>171</v>
      </c>
      <c r="B66" s="303" t="s">
        <v>707</v>
      </c>
      <c r="C66" s="303" t="s">
        <v>495</v>
      </c>
      <c r="D66" s="303" t="s">
        <v>496</v>
      </c>
      <c r="E66" s="303" t="s">
        <v>497</v>
      </c>
      <c r="F66" s="303" t="s">
        <v>498</v>
      </c>
      <c r="G66" s="303" t="s">
        <v>713</v>
      </c>
      <c r="H66" s="303" t="s">
        <v>905</v>
      </c>
    </row>
    <row r="67" spans="1:8" ht="11.25">
      <c r="A67" s="125" t="s">
        <v>172</v>
      </c>
      <c r="B67" s="303" t="s">
        <v>707</v>
      </c>
      <c r="C67" s="303" t="s">
        <v>495</v>
      </c>
      <c r="D67" s="303" t="s">
        <v>496</v>
      </c>
      <c r="E67" s="303" t="s">
        <v>316</v>
      </c>
      <c r="F67" s="303" t="s">
        <v>317</v>
      </c>
      <c r="G67" s="303" t="s">
        <v>713</v>
      </c>
      <c r="H67" s="303" t="s">
        <v>903</v>
      </c>
    </row>
    <row r="68" spans="1:8" ht="11.25">
      <c r="A68" s="125" t="s">
        <v>173</v>
      </c>
      <c r="B68" s="303" t="s">
        <v>499</v>
      </c>
      <c r="C68" s="303" t="s">
        <v>798</v>
      </c>
      <c r="D68" s="303" t="s">
        <v>799</v>
      </c>
      <c r="E68" s="303" t="s">
        <v>800</v>
      </c>
      <c r="F68" s="303" t="s">
        <v>801</v>
      </c>
      <c r="G68" s="303" t="s">
        <v>802</v>
      </c>
      <c r="H68" s="303" t="s">
        <v>905</v>
      </c>
    </row>
    <row r="69" spans="1:8" ht="11.25">
      <c r="A69" s="125" t="s">
        <v>174</v>
      </c>
      <c r="B69" s="303" t="s">
        <v>544</v>
      </c>
      <c r="C69" s="303" t="s">
        <v>638</v>
      </c>
      <c r="D69" s="303" t="s">
        <v>639</v>
      </c>
      <c r="E69" s="303" t="s">
        <v>643</v>
      </c>
      <c r="F69" s="303" t="s">
        <v>644</v>
      </c>
      <c r="G69" s="303" t="s">
        <v>642</v>
      </c>
      <c r="H69" s="303" t="s">
        <v>903</v>
      </c>
    </row>
    <row r="70" spans="1:8" ht="11.25">
      <c r="A70" s="125" t="s">
        <v>175</v>
      </c>
      <c r="B70" s="303" t="s">
        <v>544</v>
      </c>
      <c r="C70" s="303" t="s">
        <v>544</v>
      </c>
      <c r="D70" s="303" t="s">
        <v>544</v>
      </c>
      <c r="E70" s="303" t="s">
        <v>537</v>
      </c>
      <c r="F70" s="303" t="s">
        <v>538</v>
      </c>
      <c r="G70" s="303" t="s">
        <v>539</v>
      </c>
      <c r="H70" s="303" t="s">
        <v>905</v>
      </c>
    </row>
    <row r="71" spans="1:8" ht="11.25">
      <c r="A71" s="125" t="s">
        <v>176</v>
      </c>
      <c r="B71" s="303" t="s">
        <v>544</v>
      </c>
      <c r="C71" s="303" t="s">
        <v>544</v>
      </c>
      <c r="D71" s="303" t="s">
        <v>544</v>
      </c>
      <c r="E71" s="303" t="s">
        <v>352</v>
      </c>
      <c r="F71" s="303" t="s">
        <v>353</v>
      </c>
      <c r="G71" s="303" t="s">
        <v>617</v>
      </c>
      <c r="H71" s="303" t="s">
        <v>904</v>
      </c>
    </row>
    <row r="72" spans="1:8" ht="11.25">
      <c r="A72" s="125" t="s">
        <v>177</v>
      </c>
      <c r="B72" s="303" t="s">
        <v>544</v>
      </c>
      <c r="C72" s="303" t="s">
        <v>544</v>
      </c>
      <c r="D72" s="303" t="s">
        <v>544</v>
      </c>
      <c r="E72" s="303" t="s">
        <v>348</v>
      </c>
      <c r="F72" s="303" t="s">
        <v>349</v>
      </c>
      <c r="G72" s="303" t="s">
        <v>622</v>
      </c>
      <c r="H72" s="303" t="s">
        <v>905</v>
      </c>
    </row>
    <row r="73" spans="1:8" ht="11.25">
      <c r="A73" s="125" t="s">
        <v>178</v>
      </c>
      <c r="B73" s="303" t="s">
        <v>544</v>
      </c>
      <c r="C73" s="303" t="s">
        <v>544</v>
      </c>
      <c r="D73" s="303" t="s">
        <v>544</v>
      </c>
      <c r="E73" s="303" t="s">
        <v>640</v>
      </c>
      <c r="F73" s="303" t="s">
        <v>641</v>
      </c>
      <c r="G73" s="303" t="s">
        <v>642</v>
      </c>
      <c r="H73" s="303" t="s">
        <v>905</v>
      </c>
    </row>
    <row r="74" spans="1:8" ht="11.25">
      <c r="A74" s="125" t="s">
        <v>179</v>
      </c>
      <c r="B74" s="303" t="s">
        <v>544</v>
      </c>
      <c r="C74" s="303" t="s">
        <v>544</v>
      </c>
      <c r="D74" s="303" t="s">
        <v>544</v>
      </c>
      <c r="E74" s="303" t="s">
        <v>685</v>
      </c>
      <c r="F74" s="303" t="s">
        <v>686</v>
      </c>
      <c r="G74" s="303" t="s">
        <v>622</v>
      </c>
      <c r="H74" s="303" t="s">
        <v>905</v>
      </c>
    </row>
    <row r="75" spans="1:8" ht="11.25">
      <c r="A75" s="125" t="s">
        <v>180</v>
      </c>
      <c r="B75" s="303" t="s">
        <v>544</v>
      </c>
      <c r="C75" s="303" t="s">
        <v>544</v>
      </c>
      <c r="D75" s="303" t="s">
        <v>544</v>
      </c>
      <c r="E75" s="303" t="s">
        <v>601</v>
      </c>
      <c r="F75" s="303" t="s">
        <v>602</v>
      </c>
      <c r="G75" s="303" t="s">
        <v>598</v>
      </c>
      <c r="H75" s="303" t="s">
        <v>905</v>
      </c>
    </row>
    <row r="76" spans="1:8" ht="11.25">
      <c r="A76" s="125" t="s">
        <v>181</v>
      </c>
      <c r="B76" s="303" t="s">
        <v>544</v>
      </c>
      <c r="C76" s="303" t="s">
        <v>544</v>
      </c>
      <c r="D76" s="303" t="s">
        <v>544</v>
      </c>
      <c r="E76" s="303" t="s">
        <v>608</v>
      </c>
      <c r="F76" s="303" t="s">
        <v>609</v>
      </c>
      <c r="G76" s="303" t="s">
        <v>607</v>
      </c>
      <c r="H76" s="303" t="s">
        <v>905</v>
      </c>
    </row>
    <row r="77" spans="1:8" ht="11.25">
      <c r="A77" s="125" t="s">
        <v>182</v>
      </c>
      <c r="B77" s="303" t="s">
        <v>544</v>
      </c>
      <c r="C77" s="303" t="s">
        <v>544</v>
      </c>
      <c r="D77" s="303" t="s">
        <v>544</v>
      </c>
      <c r="E77" s="303" t="s">
        <v>666</v>
      </c>
      <c r="F77" s="303" t="s">
        <v>667</v>
      </c>
      <c r="G77" s="303" t="s">
        <v>631</v>
      </c>
      <c r="H77" s="303" t="s">
        <v>905</v>
      </c>
    </row>
    <row r="78" spans="1:8" ht="11.25">
      <c r="A78" s="125" t="s">
        <v>183</v>
      </c>
      <c r="B78" s="303" t="s">
        <v>544</v>
      </c>
      <c r="C78" s="303" t="s">
        <v>544</v>
      </c>
      <c r="D78" s="303" t="s">
        <v>544</v>
      </c>
      <c r="E78" s="303" t="s">
        <v>346</v>
      </c>
      <c r="F78" s="303" t="s">
        <v>347</v>
      </c>
      <c r="G78" s="303" t="s">
        <v>613</v>
      </c>
      <c r="H78" s="303" t="s">
        <v>903</v>
      </c>
    </row>
    <row r="79" spans="1:8" ht="11.25">
      <c r="A79" s="125" t="s">
        <v>184</v>
      </c>
      <c r="B79" s="303" t="s">
        <v>544</v>
      </c>
      <c r="C79" s="303" t="s">
        <v>544</v>
      </c>
      <c r="D79" s="303" t="s">
        <v>544</v>
      </c>
      <c r="E79" s="303" t="s">
        <v>342</v>
      </c>
      <c r="F79" s="303" t="s">
        <v>343</v>
      </c>
      <c r="G79" s="303" t="s">
        <v>607</v>
      </c>
      <c r="H79" s="303" t="s">
        <v>905</v>
      </c>
    </row>
    <row r="80" spans="1:8" ht="11.25">
      <c r="A80" s="125" t="s">
        <v>185</v>
      </c>
      <c r="B80" s="303" t="s">
        <v>544</v>
      </c>
      <c r="C80" s="303" t="s">
        <v>544</v>
      </c>
      <c r="D80" s="303" t="s">
        <v>544</v>
      </c>
      <c r="E80" s="303" t="s">
        <v>310</v>
      </c>
      <c r="F80" s="303" t="s">
        <v>311</v>
      </c>
      <c r="G80" s="303" t="s">
        <v>539</v>
      </c>
      <c r="H80" s="303" t="s">
        <v>905</v>
      </c>
    </row>
    <row r="81" spans="1:8" ht="11.25">
      <c r="A81" s="125" t="s">
        <v>186</v>
      </c>
      <c r="B81" s="303" t="s">
        <v>544</v>
      </c>
      <c r="C81" s="303" t="s">
        <v>544</v>
      </c>
      <c r="D81" s="303" t="s">
        <v>544</v>
      </c>
      <c r="E81" s="303" t="s">
        <v>350</v>
      </c>
      <c r="F81" s="303" t="s">
        <v>351</v>
      </c>
      <c r="G81" s="303" t="s">
        <v>622</v>
      </c>
      <c r="H81" s="303" t="s">
        <v>903</v>
      </c>
    </row>
    <row r="82" spans="1:8" ht="11.25">
      <c r="A82" s="125" t="s">
        <v>187</v>
      </c>
      <c r="B82" s="303" t="s">
        <v>544</v>
      </c>
      <c r="C82" s="303" t="s">
        <v>544</v>
      </c>
      <c r="D82" s="303" t="s">
        <v>544</v>
      </c>
      <c r="E82" s="303" t="s">
        <v>818</v>
      </c>
      <c r="F82" s="303" t="s">
        <v>819</v>
      </c>
      <c r="G82" s="303" t="s">
        <v>820</v>
      </c>
      <c r="H82" s="303" t="s">
        <v>905</v>
      </c>
    </row>
    <row r="83" spans="1:8" ht="11.25">
      <c r="A83" s="125" t="s">
        <v>188</v>
      </c>
      <c r="B83" s="303" t="s">
        <v>544</v>
      </c>
      <c r="C83" s="303" t="s">
        <v>544</v>
      </c>
      <c r="D83" s="303" t="s">
        <v>544</v>
      </c>
      <c r="E83" s="303" t="s">
        <v>354</v>
      </c>
      <c r="F83" s="303" t="s">
        <v>355</v>
      </c>
      <c r="G83" s="303" t="s">
        <v>631</v>
      </c>
      <c r="H83" s="303" t="s">
        <v>905</v>
      </c>
    </row>
    <row r="84" spans="1:8" ht="11.25">
      <c r="A84" s="125" t="s">
        <v>189</v>
      </c>
      <c r="B84" s="303" t="s">
        <v>544</v>
      </c>
      <c r="C84" s="303" t="s">
        <v>544</v>
      </c>
      <c r="D84" s="303" t="s">
        <v>544</v>
      </c>
      <c r="E84" s="303" t="s">
        <v>344</v>
      </c>
      <c r="F84" s="303" t="s">
        <v>345</v>
      </c>
      <c r="G84" s="303" t="s">
        <v>610</v>
      </c>
      <c r="H84" s="303" t="s">
        <v>905</v>
      </c>
    </row>
    <row r="85" spans="1:8" ht="11.25">
      <c r="A85" s="125" t="s">
        <v>190</v>
      </c>
      <c r="B85" s="303" t="s">
        <v>544</v>
      </c>
      <c r="C85" s="303" t="s">
        <v>544</v>
      </c>
      <c r="D85" s="303" t="s">
        <v>544</v>
      </c>
      <c r="E85" s="303" t="s">
        <v>821</v>
      </c>
      <c r="F85" s="303" t="s">
        <v>822</v>
      </c>
      <c r="G85" s="303" t="s">
        <v>820</v>
      </c>
      <c r="H85" s="303" t="s">
        <v>903</v>
      </c>
    </row>
    <row r="86" spans="1:8" ht="11.25">
      <c r="A86" s="125" t="s">
        <v>191</v>
      </c>
      <c r="B86" s="303" t="s">
        <v>544</v>
      </c>
      <c r="C86" s="303" t="s">
        <v>544</v>
      </c>
      <c r="D86" s="303" t="s">
        <v>544</v>
      </c>
      <c r="E86" s="303" t="s">
        <v>513</v>
      </c>
      <c r="F86" s="303" t="s">
        <v>514</v>
      </c>
      <c r="G86" s="303" t="s">
        <v>579</v>
      </c>
      <c r="H86" s="303" t="s">
        <v>903</v>
      </c>
    </row>
    <row r="87" spans="1:8" ht="11.25">
      <c r="A87" s="125" t="s">
        <v>192</v>
      </c>
      <c r="B87" s="303" t="s">
        <v>544</v>
      </c>
      <c r="C87" s="303" t="s">
        <v>544</v>
      </c>
      <c r="D87" s="303" t="s">
        <v>544</v>
      </c>
      <c r="E87" s="303" t="s">
        <v>845</v>
      </c>
      <c r="F87" s="303" t="s">
        <v>318</v>
      </c>
      <c r="G87" s="303" t="s">
        <v>802</v>
      </c>
      <c r="H87" s="303" t="s">
        <v>903</v>
      </c>
    </row>
    <row r="88" spans="1:8" ht="11.25">
      <c r="A88" s="125" t="s">
        <v>193</v>
      </c>
      <c r="B88" s="303" t="s">
        <v>544</v>
      </c>
      <c r="C88" s="303" t="s">
        <v>544</v>
      </c>
      <c r="D88" s="303" t="s">
        <v>544</v>
      </c>
      <c r="E88" s="303" t="s">
        <v>307</v>
      </c>
      <c r="F88" s="303" t="s">
        <v>308</v>
      </c>
      <c r="G88" s="303" t="s">
        <v>519</v>
      </c>
      <c r="H88" s="303" t="s">
        <v>905</v>
      </c>
    </row>
    <row r="89" spans="1:8" ht="11.25">
      <c r="A89" s="125" t="s">
        <v>194</v>
      </c>
      <c r="B89" s="303" t="s">
        <v>544</v>
      </c>
      <c r="C89" s="303" t="s">
        <v>544</v>
      </c>
      <c r="D89" s="303" t="s">
        <v>544</v>
      </c>
      <c r="E89" s="303" t="s">
        <v>625</v>
      </c>
      <c r="F89" s="303" t="s">
        <v>626</v>
      </c>
      <c r="G89" s="303" t="s">
        <v>622</v>
      </c>
      <c r="H89" s="303" t="s">
        <v>903</v>
      </c>
    </row>
    <row r="90" spans="1:8" ht="11.25">
      <c r="A90" s="125" t="s">
        <v>195</v>
      </c>
      <c r="B90" s="303" t="s">
        <v>544</v>
      </c>
      <c r="C90" s="303" t="s">
        <v>544</v>
      </c>
      <c r="D90" s="303" t="s">
        <v>544</v>
      </c>
      <c r="E90" s="303" t="s">
        <v>940</v>
      </c>
      <c r="F90" s="303" t="s">
        <v>296</v>
      </c>
      <c r="G90" s="303" t="s">
        <v>559</v>
      </c>
      <c r="H90" s="303" t="s">
        <v>903</v>
      </c>
    </row>
    <row r="91" spans="1:8" ht="11.25">
      <c r="A91" s="125" t="s">
        <v>196</v>
      </c>
      <c r="B91" s="303" t="s">
        <v>544</v>
      </c>
      <c r="C91" s="303" t="s">
        <v>544</v>
      </c>
      <c r="D91" s="303" t="s">
        <v>544</v>
      </c>
      <c r="E91" s="303" t="s">
        <v>912</v>
      </c>
      <c r="F91" s="303" t="s">
        <v>554</v>
      </c>
      <c r="G91" s="303" t="s">
        <v>688</v>
      </c>
      <c r="H91" s="303" t="s">
        <v>905</v>
      </c>
    </row>
    <row r="92" spans="1:8" ht="11.25">
      <c r="A92" s="125" t="s">
        <v>197</v>
      </c>
      <c r="B92" s="303" t="s">
        <v>544</v>
      </c>
      <c r="C92" s="303" t="s">
        <v>544</v>
      </c>
      <c r="D92" s="303" t="s">
        <v>544</v>
      </c>
      <c r="E92" s="303" t="s">
        <v>912</v>
      </c>
      <c r="F92" s="303" t="s">
        <v>309</v>
      </c>
      <c r="G92" s="303" t="s">
        <v>532</v>
      </c>
      <c r="H92" s="303" t="s">
        <v>905</v>
      </c>
    </row>
    <row r="93" spans="1:8" ht="11.25">
      <c r="A93" s="125" t="s">
        <v>198</v>
      </c>
      <c r="B93" s="303" t="s">
        <v>544</v>
      </c>
      <c r="C93" s="303" t="s">
        <v>544</v>
      </c>
      <c r="D93" s="303" t="s">
        <v>544</v>
      </c>
      <c r="E93" s="303" t="s">
        <v>299</v>
      </c>
      <c r="F93" s="303" t="s">
        <v>300</v>
      </c>
      <c r="G93" s="303" t="s">
        <v>570</v>
      </c>
      <c r="H93" s="303" t="s">
        <v>905</v>
      </c>
    </row>
    <row r="94" spans="1:8" ht="11.25">
      <c r="A94" s="125" t="s">
        <v>199</v>
      </c>
      <c r="B94" s="303" t="s">
        <v>544</v>
      </c>
      <c r="C94" s="303" t="s">
        <v>544</v>
      </c>
      <c r="D94" s="303" t="s">
        <v>544</v>
      </c>
      <c r="E94" s="303" t="s">
        <v>312</v>
      </c>
      <c r="F94" s="303" t="s">
        <v>313</v>
      </c>
      <c r="G94" s="303" t="s">
        <v>455</v>
      </c>
      <c r="H94" s="303" t="s">
        <v>905</v>
      </c>
    </row>
    <row r="95" spans="1:8" ht="11.25">
      <c r="A95" s="125" t="s">
        <v>200</v>
      </c>
      <c r="B95" s="303" t="s">
        <v>544</v>
      </c>
      <c r="C95" s="303" t="s">
        <v>544</v>
      </c>
      <c r="D95" s="303" t="s">
        <v>544</v>
      </c>
      <c r="E95" s="303" t="s">
        <v>297</v>
      </c>
      <c r="F95" s="303" t="s">
        <v>298</v>
      </c>
      <c r="G95" s="303" t="s">
        <v>563</v>
      </c>
      <c r="H95" s="303" t="s">
        <v>903</v>
      </c>
    </row>
    <row r="96" spans="1:8" ht="11.25">
      <c r="A96" s="125" t="s">
        <v>201</v>
      </c>
      <c r="B96" s="303" t="s">
        <v>544</v>
      </c>
      <c r="C96" s="303" t="s">
        <v>544</v>
      </c>
      <c r="D96" s="303" t="s">
        <v>544</v>
      </c>
      <c r="E96" s="303" t="s">
        <v>356</v>
      </c>
      <c r="F96" s="303" t="s">
        <v>357</v>
      </c>
      <c r="G96" s="303" t="s">
        <v>610</v>
      </c>
      <c r="H96" s="303" t="s">
        <v>904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5" customWidth="1"/>
  </cols>
  <sheetData>
    <row r="1" spans="2:8" ht="11.25">
      <c r="B1" s="315" t="s">
        <v>97</v>
      </c>
      <c r="C1" s="315" t="s">
        <v>98</v>
      </c>
      <c r="D1" s="315" t="s">
        <v>127</v>
      </c>
      <c r="E1" s="315" t="s">
        <v>128</v>
      </c>
      <c r="F1" s="315" t="s">
        <v>129</v>
      </c>
      <c r="G1" s="315" t="s">
        <v>130</v>
      </c>
      <c r="H1" s="315" t="s">
        <v>131</v>
      </c>
    </row>
    <row r="2" spans="1:8" ht="11.25">
      <c r="A2" s="315" t="s">
        <v>438</v>
      </c>
      <c r="B2" s="315" t="s">
        <v>588</v>
      </c>
      <c r="C2" s="315" t="s">
        <v>590</v>
      </c>
      <c r="D2" s="315" t="s">
        <v>591</v>
      </c>
      <c r="E2" s="315" t="s">
        <v>394</v>
      </c>
      <c r="F2" s="315" t="s">
        <v>395</v>
      </c>
      <c r="G2" s="315" t="s">
        <v>592</v>
      </c>
      <c r="H2" s="315" t="s">
        <v>903</v>
      </c>
    </row>
    <row r="3" spans="1:8" ht="11.25">
      <c r="A3" s="315" t="s">
        <v>967</v>
      </c>
      <c r="B3" s="315" t="s">
        <v>846</v>
      </c>
      <c r="C3" s="315" t="s">
        <v>653</v>
      </c>
      <c r="D3" s="315" t="s">
        <v>654</v>
      </c>
      <c r="E3" s="315" t="s">
        <v>360</v>
      </c>
      <c r="F3" s="315" t="s">
        <v>361</v>
      </c>
      <c r="G3" s="315" t="s">
        <v>631</v>
      </c>
      <c r="H3" s="315" t="s">
        <v>905</v>
      </c>
    </row>
    <row r="4" spans="1:8" ht="11.25">
      <c r="A4" s="315" t="s">
        <v>133</v>
      </c>
      <c r="B4" s="315" t="s">
        <v>674</v>
      </c>
      <c r="C4" s="315" t="s">
        <v>676</v>
      </c>
      <c r="D4" s="315" t="s">
        <v>677</v>
      </c>
      <c r="E4" s="315" t="s">
        <v>375</v>
      </c>
      <c r="F4" s="315" t="s">
        <v>376</v>
      </c>
      <c r="G4" s="315" t="s">
        <v>622</v>
      </c>
      <c r="H4" s="315" t="s">
        <v>905</v>
      </c>
    </row>
    <row r="5" spans="1:8" ht="11.25">
      <c r="A5" s="315" t="s">
        <v>166</v>
      </c>
      <c r="B5" s="315" t="s">
        <v>823</v>
      </c>
      <c r="C5" s="315" t="s">
        <v>839</v>
      </c>
      <c r="D5" s="315" t="s">
        <v>840</v>
      </c>
      <c r="E5" s="315" t="s">
        <v>841</v>
      </c>
      <c r="F5" s="315" t="s">
        <v>842</v>
      </c>
      <c r="G5" s="315" t="s">
        <v>832</v>
      </c>
      <c r="H5" s="315" t="s">
        <v>905</v>
      </c>
    </row>
    <row r="6" spans="1:8" ht="11.25">
      <c r="A6" s="315" t="s">
        <v>170</v>
      </c>
      <c r="B6" s="315" t="s">
        <v>707</v>
      </c>
      <c r="C6" s="315" t="s">
        <v>714</v>
      </c>
      <c r="D6" s="315" t="s">
        <v>715</v>
      </c>
      <c r="E6" s="315" t="s">
        <v>716</v>
      </c>
      <c r="F6" s="315" t="s">
        <v>494</v>
      </c>
      <c r="G6" s="315" t="s">
        <v>713</v>
      </c>
      <c r="H6" s="315" t="s">
        <v>905</v>
      </c>
    </row>
    <row r="7" spans="1:8" ht="11.25">
      <c r="A7" s="315" t="s">
        <v>184</v>
      </c>
      <c r="B7" s="315" t="s">
        <v>544</v>
      </c>
      <c r="C7" s="315" t="s">
        <v>544</v>
      </c>
      <c r="D7" s="315" t="s">
        <v>544</v>
      </c>
      <c r="E7" s="315" t="s">
        <v>342</v>
      </c>
      <c r="F7" s="315" t="s">
        <v>343</v>
      </c>
      <c r="G7" s="315" t="s">
        <v>607</v>
      </c>
      <c r="H7" s="315" t="s">
        <v>905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98</v>
      </c>
      <c r="B1" s="44" t="s">
        <v>97</v>
      </c>
      <c r="C1" s="44" t="s">
        <v>99</v>
      </c>
    </row>
    <row r="2" spans="1:5" ht="11.25">
      <c r="A2" s="44" t="s">
        <v>588</v>
      </c>
      <c r="B2" s="44" t="s">
        <v>588</v>
      </c>
      <c r="C2" s="44" t="s">
        <v>589</v>
      </c>
      <c r="D2" s="44" t="s">
        <v>588</v>
      </c>
      <c r="E2" s="44" t="s">
        <v>100</v>
      </c>
    </row>
    <row r="3" spans="1:5" ht="11.25">
      <c r="A3" s="44" t="s">
        <v>588</v>
      </c>
      <c r="B3" s="44" t="s">
        <v>590</v>
      </c>
      <c r="C3" s="44" t="s">
        <v>591</v>
      </c>
      <c r="D3" s="44" t="s">
        <v>593</v>
      </c>
      <c r="E3" s="44" t="s">
        <v>101</v>
      </c>
    </row>
    <row r="4" spans="1:5" ht="11.25">
      <c r="A4" s="44" t="s">
        <v>588</v>
      </c>
      <c r="B4" s="44" t="s">
        <v>584</v>
      </c>
      <c r="C4" s="44" t="s">
        <v>585</v>
      </c>
      <c r="D4" s="44" t="s">
        <v>603</v>
      </c>
      <c r="E4" s="44" t="s">
        <v>102</v>
      </c>
    </row>
    <row r="5" spans="1:5" ht="11.25">
      <c r="A5" s="44" t="s">
        <v>588</v>
      </c>
      <c r="B5" s="44" t="s">
        <v>586</v>
      </c>
      <c r="C5" s="44" t="s">
        <v>587</v>
      </c>
      <c r="D5" s="44" t="s">
        <v>611</v>
      </c>
      <c r="E5" s="44" t="s">
        <v>103</v>
      </c>
    </row>
    <row r="6" spans="1:5" ht="11.25">
      <c r="A6" s="44" t="s">
        <v>588</v>
      </c>
      <c r="B6" s="44" t="s">
        <v>548</v>
      </c>
      <c r="C6" s="44" t="s">
        <v>549</v>
      </c>
      <c r="D6" s="44" t="s">
        <v>614</v>
      </c>
      <c r="E6" s="44" t="s">
        <v>104</v>
      </c>
    </row>
    <row r="7" spans="1:5" ht="11.25">
      <c r="A7" s="44" t="s">
        <v>593</v>
      </c>
      <c r="B7" s="44" t="s">
        <v>593</v>
      </c>
      <c r="C7" s="44" t="s">
        <v>594</v>
      </c>
      <c r="D7" s="44" t="s">
        <v>618</v>
      </c>
      <c r="E7" s="44" t="s">
        <v>105</v>
      </c>
    </row>
    <row r="8" spans="1:5" ht="11.25">
      <c r="A8" s="44" t="s">
        <v>593</v>
      </c>
      <c r="B8" s="44" t="s">
        <v>762</v>
      </c>
      <c r="C8" s="44" t="s">
        <v>595</v>
      </c>
      <c r="D8" s="44" t="s">
        <v>627</v>
      </c>
      <c r="E8" s="44" t="s">
        <v>106</v>
      </c>
    </row>
    <row r="9" spans="1:5" ht="11.25">
      <c r="A9" s="44" t="s">
        <v>593</v>
      </c>
      <c r="B9" s="44" t="s">
        <v>551</v>
      </c>
      <c r="C9" s="44" t="s">
        <v>552</v>
      </c>
      <c r="D9" s="44" t="s">
        <v>634</v>
      </c>
      <c r="E9" s="44" t="s">
        <v>107</v>
      </c>
    </row>
    <row r="10" spans="1:5" ht="11.25">
      <c r="A10" s="44" t="s">
        <v>593</v>
      </c>
      <c r="B10" s="44" t="s">
        <v>915</v>
      </c>
      <c r="C10" s="44" t="s">
        <v>550</v>
      </c>
      <c r="D10" s="44" t="s">
        <v>638</v>
      </c>
      <c r="E10" s="44" t="s">
        <v>108</v>
      </c>
    </row>
    <row r="11" spans="1:5" ht="11.25">
      <c r="A11" s="44" t="s">
        <v>593</v>
      </c>
      <c r="B11" s="44" t="s">
        <v>0</v>
      </c>
      <c r="C11" s="44" t="s">
        <v>1</v>
      </c>
      <c r="D11" s="44" t="s">
        <v>645</v>
      </c>
      <c r="E11" s="44" t="s">
        <v>109</v>
      </c>
    </row>
    <row r="12" spans="1:5" ht="11.25">
      <c r="A12" s="44" t="s">
        <v>593</v>
      </c>
      <c r="B12" s="44" t="s">
        <v>599</v>
      </c>
      <c r="C12" s="44" t="s">
        <v>600</v>
      </c>
      <c r="D12" s="44" t="s">
        <v>846</v>
      </c>
      <c r="E12" s="44" t="s">
        <v>110</v>
      </c>
    </row>
    <row r="13" spans="1:5" ht="11.25">
      <c r="A13" s="44" t="s">
        <v>593</v>
      </c>
      <c r="B13" s="44" t="s">
        <v>2</v>
      </c>
      <c r="C13" s="44" t="s">
        <v>986</v>
      </c>
      <c r="D13" s="44" t="s">
        <v>668</v>
      </c>
      <c r="E13" s="44" t="s">
        <v>111</v>
      </c>
    </row>
    <row r="14" spans="1:5" ht="11.25">
      <c r="A14" s="44" t="s">
        <v>603</v>
      </c>
      <c r="B14" s="44" t="s">
        <v>603</v>
      </c>
      <c r="C14" s="44" t="s">
        <v>604</v>
      </c>
      <c r="D14" s="44" t="s">
        <v>674</v>
      </c>
      <c r="E14" s="44" t="s">
        <v>112</v>
      </c>
    </row>
    <row r="15" spans="1:5" ht="11.25">
      <c r="A15" s="44" t="s">
        <v>603</v>
      </c>
      <c r="B15" s="44" t="s">
        <v>605</v>
      </c>
      <c r="C15" s="44" t="s">
        <v>606</v>
      </c>
      <c r="D15" s="44" t="s">
        <v>470</v>
      </c>
      <c r="E15" s="44" t="s">
        <v>113</v>
      </c>
    </row>
    <row r="16" spans="1:5" ht="11.25">
      <c r="A16" s="44" t="s">
        <v>603</v>
      </c>
      <c r="B16" s="44" t="s">
        <v>3</v>
      </c>
      <c r="C16" s="44" t="s">
        <v>4</v>
      </c>
      <c r="D16" s="44" t="s">
        <v>481</v>
      </c>
      <c r="E16" s="44" t="s">
        <v>114</v>
      </c>
    </row>
    <row r="17" spans="1:5" ht="11.25">
      <c r="A17" s="44" t="s">
        <v>603</v>
      </c>
      <c r="B17" s="44" t="s">
        <v>212</v>
      </c>
      <c r="C17" s="44" t="s">
        <v>5</v>
      </c>
      <c r="D17" s="44" t="s">
        <v>555</v>
      </c>
      <c r="E17" s="44" t="s">
        <v>115</v>
      </c>
    </row>
    <row r="18" spans="1:5" ht="11.25">
      <c r="A18" s="44" t="s">
        <v>603</v>
      </c>
      <c r="B18" s="44" t="s">
        <v>6</v>
      </c>
      <c r="C18" s="44" t="s">
        <v>7</v>
      </c>
      <c r="D18" s="44" t="s">
        <v>561</v>
      </c>
      <c r="E18" s="44" t="s">
        <v>116</v>
      </c>
    </row>
    <row r="19" spans="1:5" ht="11.25">
      <c r="A19" s="44" t="s">
        <v>603</v>
      </c>
      <c r="B19" s="44" t="s">
        <v>8</v>
      </c>
      <c r="C19" s="44" t="s">
        <v>9</v>
      </c>
      <c r="D19" s="44" t="s">
        <v>564</v>
      </c>
      <c r="E19" s="44" t="s">
        <v>117</v>
      </c>
    </row>
    <row r="20" spans="1:5" ht="11.25">
      <c r="A20" s="44" t="s">
        <v>603</v>
      </c>
      <c r="B20" s="44" t="s">
        <v>444</v>
      </c>
      <c r="C20" s="44" t="s">
        <v>445</v>
      </c>
      <c r="D20" s="44" t="s">
        <v>706</v>
      </c>
      <c r="E20" s="44" t="s">
        <v>118</v>
      </c>
    </row>
    <row r="21" spans="1:5" ht="11.25">
      <c r="A21" s="44" t="s">
        <v>611</v>
      </c>
      <c r="B21" s="44" t="s">
        <v>611</v>
      </c>
      <c r="C21" s="44" t="s">
        <v>612</v>
      </c>
      <c r="D21" s="44" t="s">
        <v>515</v>
      </c>
      <c r="E21" s="44" t="s">
        <v>119</v>
      </c>
    </row>
    <row r="22" spans="1:5" ht="11.25">
      <c r="A22" s="44" t="s">
        <v>614</v>
      </c>
      <c r="B22" s="44" t="s">
        <v>614</v>
      </c>
      <c r="C22" s="44" t="s">
        <v>615</v>
      </c>
      <c r="D22" s="44" t="s">
        <v>528</v>
      </c>
      <c r="E22" s="44" t="s">
        <v>120</v>
      </c>
    </row>
    <row r="23" spans="1:5" ht="11.25">
      <c r="A23" s="44" t="s">
        <v>618</v>
      </c>
      <c r="B23" s="44" t="s">
        <v>618</v>
      </c>
      <c r="C23" s="44" t="s">
        <v>619</v>
      </c>
      <c r="D23" s="44" t="s">
        <v>535</v>
      </c>
      <c r="E23" s="44" t="s">
        <v>121</v>
      </c>
    </row>
    <row r="24" spans="1:5" ht="11.25">
      <c r="A24" s="44" t="s">
        <v>627</v>
      </c>
      <c r="B24" s="44" t="s">
        <v>627</v>
      </c>
      <c r="C24" s="44" t="s">
        <v>628</v>
      </c>
      <c r="D24" s="44" t="s">
        <v>540</v>
      </c>
      <c r="E24" s="44" t="s">
        <v>122</v>
      </c>
    </row>
    <row r="25" spans="1:5" ht="11.25">
      <c r="A25" s="44" t="s">
        <v>634</v>
      </c>
      <c r="B25" s="44" t="s">
        <v>634</v>
      </c>
      <c r="C25" s="44" t="s">
        <v>635</v>
      </c>
      <c r="D25" s="44" t="s">
        <v>816</v>
      </c>
      <c r="E25" s="44" t="s">
        <v>123</v>
      </c>
    </row>
    <row r="26" spans="1:5" ht="11.25">
      <c r="A26" s="44" t="s">
        <v>638</v>
      </c>
      <c r="B26" s="44" t="s">
        <v>638</v>
      </c>
      <c r="C26" s="44" t="s">
        <v>639</v>
      </c>
      <c r="D26" s="44" t="s">
        <v>823</v>
      </c>
      <c r="E26" s="44" t="s">
        <v>124</v>
      </c>
    </row>
    <row r="27" spans="1:5" ht="11.25">
      <c r="A27" s="44" t="s">
        <v>645</v>
      </c>
      <c r="B27" s="44" t="s">
        <v>941</v>
      </c>
      <c r="C27" s="44" t="s">
        <v>10</v>
      </c>
      <c r="D27" s="44" t="s">
        <v>707</v>
      </c>
      <c r="E27" s="44" t="s">
        <v>125</v>
      </c>
    </row>
    <row r="28" spans="1:5" ht="11.25">
      <c r="A28" s="44" t="s">
        <v>645</v>
      </c>
      <c r="B28" s="44" t="s">
        <v>985</v>
      </c>
      <c r="C28" s="44" t="s">
        <v>11</v>
      </c>
      <c r="D28" s="44" t="s">
        <v>499</v>
      </c>
      <c r="E28" s="44" t="s">
        <v>126</v>
      </c>
    </row>
    <row r="29" spans="1:3" ht="11.25">
      <c r="A29" s="44" t="s">
        <v>645</v>
      </c>
      <c r="B29" s="44" t="s">
        <v>645</v>
      </c>
      <c r="C29" s="44" t="s">
        <v>646</v>
      </c>
    </row>
    <row r="30" spans="1:3" ht="11.25">
      <c r="A30" s="44" t="s">
        <v>645</v>
      </c>
      <c r="B30" s="44" t="s">
        <v>647</v>
      </c>
      <c r="C30" s="44" t="s">
        <v>648</v>
      </c>
    </row>
    <row r="31" spans="1:3" ht="11.25">
      <c r="A31" s="44" t="s">
        <v>645</v>
      </c>
      <c r="B31" s="44" t="s">
        <v>12</v>
      </c>
      <c r="C31" s="44" t="s">
        <v>13</v>
      </c>
    </row>
    <row r="32" spans="1:3" ht="11.25">
      <c r="A32" s="44" t="s">
        <v>846</v>
      </c>
      <c r="B32" s="44" t="s">
        <v>14</v>
      </c>
      <c r="C32" s="44" t="s">
        <v>15</v>
      </c>
    </row>
    <row r="33" spans="1:3" ht="11.25">
      <c r="A33" s="44" t="s">
        <v>846</v>
      </c>
      <c r="B33" s="44" t="s">
        <v>209</v>
      </c>
      <c r="C33" s="44" t="s">
        <v>16</v>
      </c>
    </row>
    <row r="34" spans="1:3" ht="11.25">
      <c r="A34" s="44" t="s">
        <v>846</v>
      </c>
      <c r="B34" s="44" t="s">
        <v>460</v>
      </c>
      <c r="C34" s="44" t="s">
        <v>461</v>
      </c>
    </row>
    <row r="35" spans="1:3" ht="11.25">
      <c r="A35" s="44" t="s">
        <v>846</v>
      </c>
      <c r="B35" s="44" t="s">
        <v>213</v>
      </c>
      <c r="C35" s="44" t="s">
        <v>17</v>
      </c>
    </row>
    <row r="36" spans="1:3" ht="11.25">
      <c r="A36" s="44" t="s">
        <v>846</v>
      </c>
      <c r="B36" s="44" t="s">
        <v>846</v>
      </c>
      <c r="C36" s="44" t="s">
        <v>652</v>
      </c>
    </row>
    <row r="37" spans="1:3" ht="11.25">
      <c r="A37" s="44" t="s">
        <v>846</v>
      </c>
      <c r="B37" s="44" t="s">
        <v>18</v>
      </c>
      <c r="C37" s="44" t="s">
        <v>19</v>
      </c>
    </row>
    <row r="38" spans="1:3" ht="11.25">
      <c r="A38" s="44" t="s">
        <v>846</v>
      </c>
      <c r="B38" s="44" t="s">
        <v>215</v>
      </c>
      <c r="C38" s="44" t="s">
        <v>20</v>
      </c>
    </row>
    <row r="39" spans="1:3" ht="11.25">
      <c r="A39" s="44" t="s">
        <v>846</v>
      </c>
      <c r="B39" s="44" t="s">
        <v>653</v>
      </c>
      <c r="C39" s="44" t="s">
        <v>654</v>
      </c>
    </row>
    <row r="40" spans="1:3" ht="11.25">
      <c r="A40" s="44" t="s">
        <v>846</v>
      </c>
      <c r="B40" s="44" t="s">
        <v>658</v>
      </c>
      <c r="C40" s="44" t="s">
        <v>659</v>
      </c>
    </row>
    <row r="41" spans="1:3" ht="11.25">
      <c r="A41" s="44" t="s">
        <v>846</v>
      </c>
      <c r="B41" s="44" t="s">
        <v>662</v>
      </c>
      <c r="C41" s="44" t="s">
        <v>663</v>
      </c>
    </row>
    <row r="42" spans="1:3" ht="11.25">
      <c r="A42" s="44" t="s">
        <v>846</v>
      </c>
      <c r="B42" s="44" t="s">
        <v>664</v>
      </c>
      <c r="C42" s="44" t="s">
        <v>665</v>
      </c>
    </row>
    <row r="43" spans="1:3" ht="11.25">
      <c r="A43" s="44" t="s">
        <v>846</v>
      </c>
      <c r="B43" s="44" t="s">
        <v>704</v>
      </c>
      <c r="C43" s="44" t="s">
        <v>705</v>
      </c>
    </row>
    <row r="44" spans="1:3" ht="11.25">
      <c r="A44" s="44" t="s">
        <v>668</v>
      </c>
      <c r="B44" s="44" t="s">
        <v>670</v>
      </c>
      <c r="C44" s="44" t="s">
        <v>671</v>
      </c>
    </row>
    <row r="45" spans="1:3" ht="11.25">
      <c r="A45" s="44" t="s">
        <v>668</v>
      </c>
      <c r="B45" s="44" t="s">
        <v>462</v>
      </c>
      <c r="C45" s="44" t="s">
        <v>463</v>
      </c>
    </row>
    <row r="46" spans="1:3" ht="11.25">
      <c r="A46" s="44" t="s">
        <v>668</v>
      </c>
      <c r="B46" s="44" t="s">
        <v>668</v>
      </c>
      <c r="C46" s="44" t="s">
        <v>669</v>
      </c>
    </row>
    <row r="47" spans="1:3" ht="11.25">
      <c r="A47" s="44" t="s">
        <v>668</v>
      </c>
      <c r="B47" s="44" t="s">
        <v>672</v>
      </c>
      <c r="C47" s="44" t="s">
        <v>673</v>
      </c>
    </row>
    <row r="48" spans="1:3" ht="11.25">
      <c r="A48" s="44" t="s">
        <v>668</v>
      </c>
      <c r="B48" s="44" t="s">
        <v>464</v>
      </c>
      <c r="C48" s="44" t="s">
        <v>465</v>
      </c>
    </row>
    <row r="49" spans="1:3" ht="11.25">
      <c r="A49" s="44" t="s">
        <v>668</v>
      </c>
      <c r="B49" s="44" t="s">
        <v>466</v>
      </c>
      <c r="C49" s="44" t="s">
        <v>467</v>
      </c>
    </row>
    <row r="50" spans="1:3" ht="11.25">
      <c r="A50" s="44" t="s">
        <v>674</v>
      </c>
      <c r="B50" s="44" t="s">
        <v>21</v>
      </c>
      <c r="C50" s="44" t="s">
        <v>22</v>
      </c>
    </row>
    <row r="51" spans="1:3" ht="11.25">
      <c r="A51" s="44" t="s">
        <v>674</v>
      </c>
      <c r="B51" s="44" t="s">
        <v>23</v>
      </c>
      <c r="C51" s="44" t="s">
        <v>24</v>
      </c>
    </row>
    <row r="52" spans="1:3" ht="11.25">
      <c r="A52" s="44" t="s">
        <v>674</v>
      </c>
      <c r="B52" s="44" t="s">
        <v>674</v>
      </c>
      <c r="C52" s="44" t="s">
        <v>675</v>
      </c>
    </row>
    <row r="53" spans="1:3" ht="11.25">
      <c r="A53" s="44" t="s">
        <v>674</v>
      </c>
      <c r="B53" s="44" t="s">
        <v>211</v>
      </c>
      <c r="C53" s="44" t="s">
        <v>25</v>
      </c>
    </row>
    <row r="54" spans="1:3" ht="11.25">
      <c r="A54" s="44" t="s">
        <v>674</v>
      </c>
      <c r="B54" s="44" t="s">
        <v>676</v>
      </c>
      <c r="C54" s="44" t="s">
        <v>677</v>
      </c>
    </row>
    <row r="55" spans="1:3" ht="11.25">
      <c r="A55" s="44" t="s">
        <v>674</v>
      </c>
      <c r="B55" s="44" t="s">
        <v>681</v>
      </c>
      <c r="C55" s="44" t="s">
        <v>682</v>
      </c>
    </row>
    <row r="56" spans="1:3" ht="11.25">
      <c r="A56" s="44" t="s">
        <v>674</v>
      </c>
      <c r="B56" s="44" t="s">
        <v>26</v>
      </c>
      <c r="C56" s="44" t="s">
        <v>27</v>
      </c>
    </row>
    <row r="57" spans="1:3" ht="11.25">
      <c r="A57" s="44" t="s">
        <v>470</v>
      </c>
      <c r="B57" s="44" t="s">
        <v>470</v>
      </c>
      <c r="C57" s="44" t="s">
        <v>471</v>
      </c>
    </row>
    <row r="58" spans="1:3" ht="11.25">
      <c r="A58" s="44" t="s">
        <v>470</v>
      </c>
      <c r="B58" s="44" t="s">
        <v>472</v>
      </c>
      <c r="C58" s="44" t="s">
        <v>473</v>
      </c>
    </row>
    <row r="59" spans="1:3" ht="11.25">
      <c r="A59" s="44" t="s">
        <v>470</v>
      </c>
      <c r="B59" s="44" t="s">
        <v>28</v>
      </c>
      <c r="C59" s="44" t="s">
        <v>29</v>
      </c>
    </row>
    <row r="60" spans="1:3" ht="11.25">
      <c r="A60" s="44" t="s">
        <v>470</v>
      </c>
      <c r="B60" s="44" t="s">
        <v>502</v>
      </c>
      <c r="C60" s="44" t="s">
        <v>503</v>
      </c>
    </row>
    <row r="61" spans="1:3" ht="11.25">
      <c r="A61" s="44" t="s">
        <v>470</v>
      </c>
      <c r="B61" s="44" t="s">
        <v>915</v>
      </c>
      <c r="C61" s="44" t="s">
        <v>30</v>
      </c>
    </row>
    <row r="62" spans="1:3" ht="11.25">
      <c r="A62" s="44" t="s">
        <v>470</v>
      </c>
      <c r="B62" s="44" t="s">
        <v>477</v>
      </c>
      <c r="C62" s="44" t="s">
        <v>478</v>
      </c>
    </row>
    <row r="63" spans="1:3" ht="11.25">
      <c r="A63" s="44" t="s">
        <v>470</v>
      </c>
      <c r="B63" s="44" t="s">
        <v>31</v>
      </c>
      <c r="C63" s="44" t="s">
        <v>32</v>
      </c>
    </row>
    <row r="64" spans="1:3" ht="11.25">
      <c r="A64" s="44" t="s">
        <v>481</v>
      </c>
      <c r="B64" s="44" t="s">
        <v>504</v>
      </c>
      <c r="C64" s="44" t="s">
        <v>505</v>
      </c>
    </row>
    <row r="65" spans="1:3" ht="11.25">
      <c r="A65" s="44" t="s">
        <v>481</v>
      </c>
      <c r="B65" s="44" t="s">
        <v>481</v>
      </c>
      <c r="C65" s="44" t="s">
        <v>482</v>
      </c>
    </row>
    <row r="66" spans="1:3" ht="11.25">
      <c r="A66" s="44" t="s">
        <v>481</v>
      </c>
      <c r="B66" s="44" t="s">
        <v>483</v>
      </c>
      <c r="C66" s="44" t="s">
        <v>687</v>
      </c>
    </row>
    <row r="67" spans="1:3" ht="11.25">
      <c r="A67" s="44" t="s">
        <v>481</v>
      </c>
      <c r="B67" s="44" t="s">
        <v>691</v>
      </c>
      <c r="C67" s="44" t="s">
        <v>692</v>
      </c>
    </row>
    <row r="68" spans="1:3" ht="11.25">
      <c r="A68" s="44" t="s">
        <v>481</v>
      </c>
      <c r="B68" s="44" t="s">
        <v>693</v>
      </c>
      <c r="C68" s="44" t="s">
        <v>694</v>
      </c>
    </row>
    <row r="69" spans="1:3" ht="11.25">
      <c r="A69" s="44" t="s">
        <v>481</v>
      </c>
      <c r="B69" s="44" t="s">
        <v>698</v>
      </c>
      <c r="C69" s="44" t="s">
        <v>699</v>
      </c>
    </row>
    <row r="70" spans="1:3" ht="11.25">
      <c r="A70" s="44" t="s">
        <v>481</v>
      </c>
      <c r="B70" s="44" t="s">
        <v>491</v>
      </c>
      <c r="C70" s="44" t="s">
        <v>492</v>
      </c>
    </row>
    <row r="71" spans="1:3" ht="11.25">
      <c r="A71" s="44" t="s">
        <v>481</v>
      </c>
      <c r="B71" s="44" t="s">
        <v>33</v>
      </c>
      <c r="C71" s="44" t="s">
        <v>34</v>
      </c>
    </row>
    <row r="72" spans="1:3" ht="11.25">
      <c r="A72" s="44" t="s">
        <v>481</v>
      </c>
      <c r="B72" s="44" t="s">
        <v>35</v>
      </c>
      <c r="C72" s="44" t="s">
        <v>697</v>
      </c>
    </row>
    <row r="73" spans="1:3" ht="11.25">
      <c r="A73" s="44" t="s">
        <v>555</v>
      </c>
      <c r="B73" s="44" t="s">
        <v>36</v>
      </c>
      <c r="C73" s="44" t="s">
        <v>37</v>
      </c>
    </row>
    <row r="74" spans="1:3" ht="11.25">
      <c r="A74" s="44" t="s">
        <v>555</v>
      </c>
      <c r="B74" s="44" t="s">
        <v>555</v>
      </c>
      <c r="C74" s="44" t="s">
        <v>556</v>
      </c>
    </row>
    <row r="75" spans="1:3" ht="11.25">
      <c r="A75" s="44" t="s">
        <v>555</v>
      </c>
      <c r="B75" s="44" t="s">
        <v>38</v>
      </c>
      <c r="C75" s="44" t="s">
        <v>296</v>
      </c>
    </row>
    <row r="76" spans="1:3" ht="11.25">
      <c r="A76" s="44" t="s">
        <v>555</v>
      </c>
      <c r="B76" s="44" t="s">
        <v>39</v>
      </c>
      <c r="C76" s="44" t="s">
        <v>40</v>
      </c>
    </row>
    <row r="77" spans="1:3" ht="11.25">
      <c r="A77" s="44" t="s">
        <v>555</v>
      </c>
      <c r="B77" s="44" t="s">
        <v>794</v>
      </c>
      <c r="C77" s="44" t="s">
        <v>795</v>
      </c>
    </row>
    <row r="78" spans="1:3" ht="11.25">
      <c r="A78" s="44" t="s">
        <v>555</v>
      </c>
      <c r="B78" s="44" t="s">
        <v>557</v>
      </c>
      <c r="C78" s="44" t="s">
        <v>558</v>
      </c>
    </row>
    <row r="79" spans="1:3" ht="11.25">
      <c r="A79" s="44" t="s">
        <v>561</v>
      </c>
      <c r="B79" s="44" t="s">
        <v>41</v>
      </c>
      <c r="C79" s="44" t="s">
        <v>42</v>
      </c>
    </row>
    <row r="80" spans="1:3" ht="11.25">
      <c r="A80" s="44" t="s">
        <v>561</v>
      </c>
      <c r="B80" s="44" t="s">
        <v>561</v>
      </c>
      <c r="C80" s="44" t="s">
        <v>562</v>
      </c>
    </row>
    <row r="81" spans="1:3" ht="11.25">
      <c r="A81" s="44" t="s">
        <v>561</v>
      </c>
      <c r="B81" s="44" t="s">
        <v>796</v>
      </c>
      <c r="C81" s="44" t="s">
        <v>797</v>
      </c>
    </row>
    <row r="82" spans="1:3" ht="11.25">
      <c r="A82" s="44" t="s">
        <v>561</v>
      </c>
      <c r="B82" s="44" t="s">
        <v>43</v>
      </c>
      <c r="C82" s="44" t="s">
        <v>44</v>
      </c>
    </row>
    <row r="83" spans="1:3" ht="11.25">
      <c r="A83" s="44" t="s">
        <v>561</v>
      </c>
      <c r="B83" s="44" t="s">
        <v>207</v>
      </c>
      <c r="C83" s="44" t="s">
        <v>45</v>
      </c>
    </row>
    <row r="84" spans="1:3" ht="11.25">
      <c r="A84" s="44" t="s">
        <v>561</v>
      </c>
      <c r="B84" s="44" t="s">
        <v>46</v>
      </c>
      <c r="C84" s="44" t="s">
        <v>47</v>
      </c>
    </row>
    <row r="85" spans="1:3" ht="11.25">
      <c r="A85" s="44" t="s">
        <v>561</v>
      </c>
      <c r="B85" s="44" t="s">
        <v>48</v>
      </c>
      <c r="C85" s="44" t="s">
        <v>49</v>
      </c>
    </row>
    <row r="86" spans="1:3" ht="11.25">
      <c r="A86" s="44" t="s">
        <v>564</v>
      </c>
      <c r="B86" s="44" t="s">
        <v>506</v>
      </c>
      <c r="C86" s="44" t="s">
        <v>507</v>
      </c>
    </row>
    <row r="87" spans="1:3" ht="11.25">
      <c r="A87" s="44" t="s">
        <v>564</v>
      </c>
      <c r="B87" s="44" t="s">
        <v>566</v>
      </c>
      <c r="C87" s="44" t="s">
        <v>567</v>
      </c>
    </row>
    <row r="88" spans="1:3" ht="11.25">
      <c r="A88" s="44" t="s">
        <v>564</v>
      </c>
      <c r="B88" s="44" t="s">
        <v>468</v>
      </c>
      <c r="C88" s="44" t="s">
        <v>469</v>
      </c>
    </row>
    <row r="89" spans="1:3" ht="11.25">
      <c r="A89" s="44" t="s">
        <v>564</v>
      </c>
      <c r="B89" s="44" t="s">
        <v>50</v>
      </c>
      <c r="C89" s="44" t="s">
        <v>51</v>
      </c>
    </row>
    <row r="90" spans="1:3" ht="11.25">
      <c r="A90" s="44" t="s">
        <v>564</v>
      </c>
      <c r="B90" s="44" t="s">
        <v>564</v>
      </c>
      <c r="C90" s="44" t="s">
        <v>565</v>
      </c>
    </row>
    <row r="91" spans="1:3" ht="11.25">
      <c r="A91" s="44" t="s">
        <v>564</v>
      </c>
      <c r="B91" s="44" t="s">
        <v>52</v>
      </c>
      <c r="C91" s="44" t="s">
        <v>53</v>
      </c>
    </row>
    <row r="92" spans="1:3" ht="11.25">
      <c r="A92" s="44" t="s">
        <v>564</v>
      </c>
      <c r="B92" s="44" t="s">
        <v>54</v>
      </c>
      <c r="C92" s="44" t="s">
        <v>484</v>
      </c>
    </row>
    <row r="93" spans="1:3" ht="11.25">
      <c r="A93" s="44" t="s">
        <v>706</v>
      </c>
      <c r="B93" s="44" t="s">
        <v>510</v>
      </c>
      <c r="C93" s="44" t="s">
        <v>452</v>
      </c>
    </row>
    <row r="94" spans="1:3" ht="11.25">
      <c r="A94" s="44" t="s">
        <v>706</v>
      </c>
      <c r="B94" s="44" t="s">
        <v>55</v>
      </c>
      <c r="C94" s="44" t="s">
        <v>56</v>
      </c>
    </row>
    <row r="95" spans="1:3" ht="11.25">
      <c r="A95" s="44" t="s">
        <v>706</v>
      </c>
      <c r="B95" s="44" t="s">
        <v>572</v>
      </c>
      <c r="C95" s="44" t="s">
        <v>573</v>
      </c>
    </row>
    <row r="96" spans="1:3" ht="11.25">
      <c r="A96" s="44" t="s">
        <v>706</v>
      </c>
      <c r="B96" s="44" t="s">
        <v>706</v>
      </c>
      <c r="C96" s="44" t="s">
        <v>571</v>
      </c>
    </row>
    <row r="97" spans="1:3" ht="11.25">
      <c r="A97" s="44" t="s">
        <v>706</v>
      </c>
      <c r="B97" s="44" t="s">
        <v>580</v>
      </c>
      <c r="C97" s="44" t="s">
        <v>581</v>
      </c>
    </row>
    <row r="98" spans="1:3" ht="11.25">
      <c r="A98" s="44" t="s">
        <v>706</v>
      </c>
      <c r="B98" s="44" t="s">
        <v>545</v>
      </c>
      <c r="C98" s="44" t="s">
        <v>546</v>
      </c>
    </row>
    <row r="99" spans="1:3" ht="11.25">
      <c r="A99" s="44" t="s">
        <v>515</v>
      </c>
      <c r="B99" s="44" t="s">
        <v>508</v>
      </c>
      <c r="C99" s="44" t="s">
        <v>509</v>
      </c>
    </row>
    <row r="100" spans="1:3" ht="11.25">
      <c r="A100" s="44" t="s">
        <v>515</v>
      </c>
      <c r="B100" s="44" t="s">
        <v>458</v>
      </c>
      <c r="C100" s="44" t="s">
        <v>459</v>
      </c>
    </row>
    <row r="101" spans="1:3" ht="11.25">
      <c r="A101" s="44" t="s">
        <v>515</v>
      </c>
      <c r="B101" s="44" t="s">
        <v>517</v>
      </c>
      <c r="C101" s="44" t="s">
        <v>518</v>
      </c>
    </row>
    <row r="102" spans="1:3" ht="11.25">
      <c r="A102" s="44" t="s">
        <v>515</v>
      </c>
      <c r="B102" s="44" t="s">
        <v>515</v>
      </c>
      <c r="C102" s="44" t="s">
        <v>516</v>
      </c>
    </row>
    <row r="103" spans="1:3" ht="11.25">
      <c r="A103" s="44" t="s">
        <v>515</v>
      </c>
      <c r="B103" s="44" t="s">
        <v>520</v>
      </c>
      <c r="C103" s="44" t="s">
        <v>521</v>
      </c>
    </row>
    <row r="104" spans="1:3" ht="11.25">
      <c r="A104" s="44" t="s">
        <v>515</v>
      </c>
      <c r="B104" s="44" t="s">
        <v>524</v>
      </c>
      <c r="C104" s="44" t="s">
        <v>525</v>
      </c>
    </row>
    <row r="105" spans="1:3" ht="11.25">
      <c r="A105" s="44" t="s">
        <v>528</v>
      </c>
      <c r="B105" s="44" t="s">
        <v>440</v>
      </c>
      <c r="C105" s="44" t="s">
        <v>441</v>
      </c>
    </row>
    <row r="106" spans="1:3" ht="11.25">
      <c r="A106" s="44" t="s">
        <v>528</v>
      </c>
      <c r="B106" s="44" t="s">
        <v>442</v>
      </c>
      <c r="C106" s="44" t="s">
        <v>443</v>
      </c>
    </row>
    <row r="107" spans="1:3" ht="11.25">
      <c r="A107" s="44" t="s">
        <v>528</v>
      </c>
      <c r="B107" s="44" t="s">
        <v>528</v>
      </c>
      <c r="C107" s="44" t="s">
        <v>529</v>
      </c>
    </row>
    <row r="108" spans="1:3" ht="11.25">
      <c r="A108" s="44" t="s">
        <v>528</v>
      </c>
      <c r="B108" s="44" t="s">
        <v>696</v>
      </c>
      <c r="C108" s="44" t="s">
        <v>449</v>
      </c>
    </row>
    <row r="109" spans="1:3" ht="11.25">
      <c r="A109" s="44" t="s">
        <v>528</v>
      </c>
      <c r="B109" s="44" t="s">
        <v>57</v>
      </c>
      <c r="C109" s="44" t="s">
        <v>58</v>
      </c>
    </row>
    <row r="110" spans="1:3" ht="11.25">
      <c r="A110" s="44" t="s">
        <v>535</v>
      </c>
      <c r="B110" s="44" t="s">
        <v>59</v>
      </c>
      <c r="C110" s="44" t="s">
        <v>60</v>
      </c>
    </row>
    <row r="111" spans="1:3" ht="11.25">
      <c r="A111" s="44" t="s">
        <v>535</v>
      </c>
      <c r="B111" s="44" t="s">
        <v>435</v>
      </c>
      <c r="C111" s="44" t="s">
        <v>61</v>
      </c>
    </row>
    <row r="112" spans="1:3" ht="11.25">
      <c r="A112" s="44" t="s">
        <v>535</v>
      </c>
      <c r="B112" s="44" t="s">
        <v>504</v>
      </c>
      <c r="C112" s="44" t="s">
        <v>62</v>
      </c>
    </row>
    <row r="113" spans="1:3" ht="11.25">
      <c r="A113" s="44" t="s">
        <v>535</v>
      </c>
      <c r="B113" s="44" t="s">
        <v>63</v>
      </c>
      <c r="C113" s="44" t="s">
        <v>64</v>
      </c>
    </row>
    <row r="114" spans="1:3" ht="11.25">
      <c r="A114" s="44" t="s">
        <v>535</v>
      </c>
      <c r="B114" s="44" t="s">
        <v>535</v>
      </c>
      <c r="C114" s="44" t="s">
        <v>536</v>
      </c>
    </row>
    <row r="115" spans="1:3" ht="11.25">
      <c r="A115" s="44" t="s">
        <v>535</v>
      </c>
      <c r="B115" s="44" t="s">
        <v>916</v>
      </c>
      <c r="C115" s="44" t="s">
        <v>917</v>
      </c>
    </row>
    <row r="116" spans="1:3" ht="11.25">
      <c r="A116" s="44" t="s">
        <v>535</v>
      </c>
      <c r="B116" s="44" t="s">
        <v>65</v>
      </c>
      <c r="C116" s="44" t="s">
        <v>66</v>
      </c>
    </row>
    <row r="117" spans="1:3" ht="11.25">
      <c r="A117" s="44" t="s">
        <v>540</v>
      </c>
      <c r="B117" s="44" t="s">
        <v>542</v>
      </c>
      <c r="C117" s="44" t="s">
        <v>543</v>
      </c>
    </row>
    <row r="118" spans="1:3" ht="11.25">
      <c r="A118" s="44" t="s">
        <v>540</v>
      </c>
      <c r="B118" s="44" t="s">
        <v>806</v>
      </c>
      <c r="C118" s="44" t="s">
        <v>807</v>
      </c>
    </row>
    <row r="119" spans="1:3" ht="11.25">
      <c r="A119" s="44" t="s">
        <v>540</v>
      </c>
      <c r="B119" s="44" t="s">
        <v>987</v>
      </c>
      <c r="C119" s="44" t="s">
        <v>501</v>
      </c>
    </row>
    <row r="120" spans="1:3" ht="11.25">
      <c r="A120" s="44" t="s">
        <v>540</v>
      </c>
      <c r="B120" s="44" t="s">
        <v>700</v>
      </c>
      <c r="C120" s="44" t="s">
        <v>701</v>
      </c>
    </row>
    <row r="121" spans="1:3" ht="11.25">
      <c r="A121" s="44" t="s">
        <v>540</v>
      </c>
      <c r="B121" s="44" t="s">
        <v>67</v>
      </c>
      <c r="C121" s="44" t="s">
        <v>68</v>
      </c>
    </row>
    <row r="122" spans="1:3" ht="11.25">
      <c r="A122" s="44" t="s">
        <v>540</v>
      </c>
      <c r="B122" s="44" t="s">
        <v>69</v>
      </c>
      <c r="C122" s="44" t="s">
        <v>70</v>
      </c>
    </row>
    <row r="123" spans="1:3" ht="11.25">
      <c r="A123" s="44" t="s">
        <v>540</v>
      </c>
      <c r="B123" s="44" t="s">
        <v>702</v>
      </c>
      <c r="C123" s="44" t="s">
        <v>703</v>
      </c>
    </row>
    <row r="124" spans="1:3" ht="11.25">
      <c r="A124" s="44" t="s">
        <v>540</v>
      </c>
      <c r="B124" s="44" t="s">
        <v>810</v>
      </c>
      <c r="C124" s="44" t="s">
        <v>811</v>
      </c>
    </row>
    <row r="125" spans="1:3" ht="11.25">
      <c r="A125" s="44" t="s">
        <v>540</v>
      </c>
      <c r="B125" s="44" t="s">
        <v>540</v>
      </c>
      <c r="C125" s="44" t="s">
        <v>541</v>
      </c>
    </row>
    <row r="126" spans="1:3" ht="11.25">
      <c r="A126" s="44" t="s">
        <v>540</v>
      </c>
      <c r="B126" s="44" t="s">
        <v>540</v>
      </c>
      <c r="C126" s="44" t="s">
        <v>543</v>
      </c>
    </row>
    <row r="127" spans="1:3" ht="11.25">
      <c r="A127" s="44" t="s">
        <v>816</v>
      </c>
      <c r="B127" s="44" t="s">
        <v>485</v>
      </c>
      <c r="C127" s="44" t="s">
        <v>486</v>
      </c>
    </row>
    <row r="128" spans="1:3" ht="11.25">
      <c r="A128" s="44" t="s">
        <v>816</v>
      </c>
      <c r="B128" s="44" t="s">
        <v>487</v>
      </c>
      <c r="C128" s="44" t="s">
        <v>488</v>
      </c>
    </row>
    <row r="129" spans="1:3" ht="11.25">
      <c r="A129" s="44" t="s">
        <v>816</v>
      </c>
      <c r="B129" s="44" t="s">
        <v>489</v>
      </c>
      <c r="C129" s="44" t="s">
        <v>490</v>
      </c>
    </row>
    <row r="130" spans="1:3" ht="11.25">
      <c r="A130" s="44" t="s">
        <v>816</v>
      </c>
      <c r="B130" s="44" t="s">
        <v>816</v>
      </c>
      <c r="C130" s="44" t="s">
        <v>817</v>
      </c>
    </row>
    <row r="131" spans="1:3" ht="11.25">
      <c r="A131" s="44" t="s">
        <v>816</v>
      </c>
      <c r="B131" s="44" t="s">
        <v>450</v>
      </c>
      <c r="C131" s="44" t="s">
        <v>451</v>
      </c>
    </row>
    <row r="132" spans="1:3" ht="11.25">
      <c r="A132" s="44" t="s">
        <v>816</v>
      </c>
      <c r="B132" s="44" t="s">
        <v>71</v>
      </c>
      <c r="C132" s="44" t="s">
        <v>72</v>
      </c>
    </row>
    <row r="133" spans="1:3" ht="11.25">
      <c r="A133" s="44" t="s">
        <v>823</v>
      </c>
      <c r="B133" s="44" t="s">
        <v>447</v>
      </c>
      <c r="C133" s="44" t="s">
        <v>448</v>
      </c>
    </row>
    <row r="134" spans="1:3" ht="11.25">
      <c r="A134" s="44" t="s">
        <v>823</v>
      </c>
      <c r="B134" s="44" t="s">
        <v>214</v>
      </c>
      <c r="C134" s="44" t="s">
        <v>73</v>
      </c>
    </row>
    <row r="135" spans="1:3" ht="11.25">
      <c r="A135" s="44" t="s">
        <v>823</v>
      </c>
      <c r="B135" s="44" t="s">
        <v>825</v>
      </c>
      <c r="C135" s="44" t="s">
        <v>826</v>
      </c>
    </row>
    <row r="136" spans="1:3" ht="11.25">
      <c r="A136" s="44" t="s">
        <v>823</v>
      </c>
      <c r="B136" s="44" t="s">
        <v>988</v>
      </c>
      <c r="C136" s="44" t="s">
        <v>829</v>
      </c>
    </row>
    <row r="137" spans="1:3" ht="11.25">
      <c r="A137" s="44" t="s">
        <v>823</v>
      </c>
      <c r="B137" s="44" t="s">
        <v>833</v>
      </c>
      <c r="C137" s="44" t="s">
        <v>834</v>
      </c>
    </row>
    <row r="138" spans="1:3" ht="11.25">
      <c r="A138" s="44" t="s">
        <v>823</v>
      </c>
      <c r="B138" s="44" t="s">
        <v>839</v>
      </c>
      <c r="C138" s="44" t="s">
        <v>840</v>
      </c>
    </row>
    <row r="139" spans="1:3" ht="11.25">
      <c r="A139" s="44" t="s">
        <v>823</v>
      </c>
      <c r="B139" s="44" t="s">
        <v>74</v>
      </c>
      <c r="C139" s="44" t="s">
        <v>75</v>
      </c>
    </row>
    <row r="140" spans="1:3" ht="11.25">
      <c r="A140" s="44" t="s">
        <v>823</v>
      </c>
      <c r="B140" s="44" t="s">
        <v>76</v>
      </c>
      <c r="C140" s="44" t="s">
        <v>77</v>
      </c>
    </row>
    <row r="141" spans="1:3" ht="11.25">
      <c r="A141" s="44" t="s">
        <v>823</v>
      </c>
      <c r="B141" s="44" t="s">
        <v>823</v>
      </c>
      <c r="C141" s="44" t="s">
        <v>824</v>
      </c>
    </row>
    <row r="142" spans="1:3" ht="11.25">
      <c r="A142" s="44" t="s">
        <v>707</v>
      </c>
      <c r="B142" s="44" t="s">
        <v>208</v>
      </c>
      <c r="C142" s="44" t="s">
        <v>78</v>
      </c>
    </row>
    <row r="143" spans="1:3" ht="11.25">
      <c r="A143" s="44" t="s">
        <v>707</v>
      </c>
      <c r="B143" s="44" t="s">
        <v>79</v>
      </c>
      <c r="C143" s="44" t="s">
        <v>80</v>
      </c>
    </row>
    <row r="144" spans="1:3" ht="11.25">
      <c r="A144" s="44" t="s">
        <v>707</v>
      </c>
      <c r="B144" s="44" t="s">
        <v>709</v>
      </c>
      <c r="C144" s="44" t="s">
        <v>710</v>
      </c>
    </row>
    <row r="145" spans="1:3" ht="11.25">
      <c r="A145" s="44" t="s">
        <v>707</v>
      </c>
      <c r="B145" s="44" t="s">
        <v>81</v>
      </c>
      <c r="C145" s="44" t="s">
        <v>82</v>
      </c>
    </row>
    <row r="146" spans="1:3" ht="11.25">
      <c r="A146" s="44" t="s">
        <v>707</v>
      </c>
      <c r="B146" s="44" t="s">
        <v>714</v>
      </c>
      <c r="C146" s="44" t="s">
        <v>715</v>
      </c>
    </row>
    <row r="147" spans="1:3" ht="11.25">
      <c r="A147" s="44" t="s">
        <v>707</v>
      </c>
      <c r="B147" s="44" t="s">
        <v>83</v>
      </c>
      <c r="C147" s="44" t="s">
        <v>84</v>
      </c>
    </row>
    <row r="148" spans="1:3" ht="11.25">
      <c r="A148" s="44" t="s">
        <v>707</v>
      </c>
      <c r="B148" s="44" t="s">
        <v>85</v>
      </c>
      <c r="C148" s="44" t="s">
        <v>86</v>
      </c>
    </row>
    <row r="149" spans="1:3" ht="11.25">
      <c r="A149" s="44" t="s">
        <v>707</v>
      </c>
      <c r="B149" s="44" t="s">
        <v>707</v>
      </c>
      <c r="C149" s="44" t="s">
        <v>708</v>
      </c>
    </row>
    <row r="150" spans="1:3" ht="11.25">
      <c r="A150" s="44" t="s">
        <v>707</v>
      </c>
      <c r="B150" s="44" t="s">
        <v>495</v>
      </c>
      <c r="C150" s="44" t="s">
        <v>496</v>
      </c>
    </row>
    <row r="151" spans="1:3" ht="11.25">
      <c r="A151" s="44" t="s">
        <v>499</v>
      </c>
      <c r="B151" s="44" t="s">
        <v>87</v>
      </c>
      <c r="C151" s="44" t="s">
        <v>88</v>
      </c>
    </row>
    <row r="152" spans="1:3" ht="11.25">
      <c r="A152" s="44" t="s">
        <v>499</v>
      </c>
      <c r="B152" s="44" t="s">
        <v>89</v>
      </c>
      <c r="C152" s="44" t="s">
        <v>90</v>
      </c>
    </row>
    <row r="153" spans="1:3" ht="11.25">
      <c r="A153" s="44" t="s">
        <v>499</v>
      </c>
      <c r="B153" s="44" t="s">
        <v>446</v>
      </c>
      <c r="C153" s="44" t="s">
        <v>91</v>
      </c>
    </row>
    <row r="154" spans="1:3" ht="11.25">
      <c r="A154" s="44" t="s">
        <v>499</v>
      </c>
      <c r="B154" s="44" t="s">
        <v>92</v>
      </c>
      <c r="C154" s="44" t="s">
        <v>93</v>
      </c>
    </row>
    <row r="155" spans="1:3" ht="11.25">
      <c r="A155" s="44" t="s">
        <v>499</v>
      </c>
      <c r="B155" s="44" t="s">
        <v>94</v>
      </c>
      <c r="C155" s="44" t="s">
        <v>95</v>
      </c>
    </row>
    <row r="156" spans="1:3" ht="11.25">
      <c r="A156" s="44" t="s">
        <v>499</v>
      </c>
      <c r="B156" s="44" t="s">
        <v>439</v>
      </c>
      <c r="C156" s="44" t="s">
        <v>96</v>
      </c>
    </row>
    <row r="157" spans="1:3" ht="11.25">
      <c r="A157" s="44" t="s">
        <v>499</v>
      </c>
      <c r="B157" s="44" t="s">
        <v>499</v>
      </c>
      <c r="C157" s="44" t="s">
        <v>500</v>
      </c>
    </row>
    <row r="158" spans="1:3" ht="11.25">
      <c r="A158" s="44" t="s">
        <v>499</v>
      </c>
      <c r="B158" s="44" t="s">
        <v>798</v>
      </c>
      <c r="C158" s="44" t="s">
        <v>799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1022</v>
      </c>
      <c r="B1" s="4"/>
    </row>
    <row r="2" spans="1:4" ht="11.25">
      <c r="A2" s="4" t="s">
        <v>1024</v>
      </c>
      <c r="B2" s="6" t="s">
        <v>738</v>
      </c>
      <c r="D2" s="6" t="s">
        <v>769</v>
      </c>
    </row>
    <row r="3" spans="1:4" ht="11.25">
      <c r="A3" s="4" t="s">
        <v>1001</v>
      </c>
      <c r="B3" s="7" t="s">
        <v>1000</v>
      </c>
      <c r="D3" s="5" t="s">
        <v>770</v>
      </c>
    </row>
    <row r="4" spans="1:4" ht="11.25">
      <c r="A4" s="4" t="s">
        <v>1002</v>
      </c>
      <c r="B4" s="7" t="s">
        <v>722</v>
      </c>
      <c r="D4" s="5" t="s">
        <v>771</v>
      </c>
    </row>
    <row r="5" spans="1:4" ht="11.25">
      <c r="A5" s="4" t="s">
        <v>1026</v>
      </c>
      <c r="B5" s="4"/>
      <c r="D5" s="5" t="s">
        <v>772</v>
      </c>
    </row>
    <row r="6" spans="1:4" ht="11.25">
      <c r="A6" s="4" t="s">
        <v>1027</v>
      </c>
      <c r="B6" s="4"/>
      <c r="D6" s="5" t="s">
        <v>773</v>
      </c>
    </row>
    <row r="7" spans="1:4" ht="11.25">
      <c r="A7" s="4" t="s">
        <v>1028</v>
      </c>
      <c r="B7" s="4"/>
      <c r="D7" s="5" t="s">
        <v>774</v>
      </c>
    </row>
    <row r="8" spans="1:4" ht="11.25">
      <c r="A8" s="4" t="s">
        <v>1023</v>
      </c>
      <c r="D8" s="5" t="s">
        <v>775</v>
      </c>
    </row>
    <row r="9" spans="1:4" ht="11.25">
      <c r="A9" s="4" t="s">
        <v>847</v>
      </c>
      <c r="D9" s="5" t="s">
        <v>776</v>
      </c>
    </row>
    <row r="10" spans="1:4" ht="11.25">
      <c r="A10" s="4" t="s">
        <v>1025</v>
      </c>
      <c r="D10" s="5" t="s">
        <v>777</v>
      </c>
    </row>
    <row r="11" spans="1:4" ht="11.25">
      <c r="A11" s="4" t="s">
        <v>849</v>
      </c>
      <c r="D11" s="5" t="s">
        <v>778</v>
      </c>
    </row>
    <row r="12" spans="1:4" ht="11.25">
      <c r="A12" s="4" t="s">
        <v>850</v>
      </c>
      <c r="D12" s="5" t="s">
        <v>779</v>
      </c>
    </row>
    <row r="13" spans="1:4" ht="11.25">
      <c r="A13" s="4" t="s">
        <v>851</v>
      </c>
      <c r="D13" s="5" t="s">
        <v>780</v>
      </c>
    </row>
    <row r="14" spans="1:4" ht="11.25">
      <c r="A14" s="4" t="s">
        <v>852</v>
      </c>
      <c r="D14" s="5" t="s">
        <v>781</v>
      </c>
    </row>
    <row r="15" spans="1:4" ht="11.25">
      <c r="A15" s="4" t="s">
        <v>853</v>
      </c>
      <c r="D15" s="5" t="s">
        <v>782</v>
      </c>
    </row>
    <row r="16" spans="1:4" ht="11.25">
      <c r="A16" s="4" t="s">
        <v>1029</v>
      </c>
      <c r="D16" s="5" t="s">
        <v>783</v>
      </c>
    </row>
    <row r="17" ht="11.25">
      <c r="A17" s="4" t="s">
        <v>857</v>
      </c>
    </row>
    <row r="18" spans="1:2" ht="11.25">
      <c r="A18" s="4" t="s">
        <v>848</v>
      </c>
      <c r="B18" s="6" t="s">
        <v>786</v>
      </c>
    </row>
    <row r="19" spans="1:2" ht="33.75">
      <c r="A19" s="4" t="s">
        <v>858</v>
      </c>
      <c r="B19" s="137" t="s">
        <v>903</v>
      </c>
    </row>
    <row r="20" spans="1:2" ht="11.25">
      <c r="A20" s="4" t="s">
        <v>859</v>
      </c>
      <c r="B20" s="137" t="s">
        <v>904</v>
      </c>
    </row>
    <row r="21" spans="1:2" ht="33.75">
      <c r="A21" s="4" t="s">
        <v>854</v>
      </c>
      <c r="B21" s="137" t="s">
        <v>905</v>
      </c>
    </row>
    <row r="22" ht="11.25">
      <c r="A22" s="4" t="s">
        <v>855</v>
      </c>
    </row>
    <row r="23" ht="11.25">
      <c r="A23" s="4" t="s">
        <v>856</v>
      </c>
    </row>
    <row r="24" ht="11.25">
      <c r="A24" s="4" t="s">
        <v>860</v>
      </c>
    </row>
    <row r="25" ht="11.25">
      <c r="A25" s="4" t="s">
        <v>862</v>
      </c>
    </row>
    <row r="26" ht="11.25">
      <c r="A26" s="4" t="s">
        <v>863</v>
      </c>
    </row>
    <row r="27" ht="11.25">
      <c r="A27" s="4" t="s">
        <v>867</v>
      </c>
    </row>
    <row r="28" ht="11.25">
      <c r="A28" s="4" t="s">
        <v>861</v>
      </c>
    </row>
    <row r="29" ht="11.25">
      <c r="A29" s="4" t="s">
        <v>870</v>
      </c>
    </row>
    <row r="30" ht="11.25">
      <c r="A30" s="4" t="s">
        <v>864</v>
      </c>
    </row>
    <row r="31" ht="11.25">
      <c r="A31" s="4" t="s">
        <v>865</v>
      </c>
    </row>
    <row r="32" ht="11.25">
      <c r="A32" s="4" t="s">
        <v>866</v>
      </c>
    </row>
    <row r="33" ht="11.25">
      <c r="A33" s="4" t="s">
        <v>872</v>
      </c>
    </row>
    <row r="34" ht="11.25">
      <c r="A34" s="4" t="s">
        <v>873</v>
      </c>
    </row>
    <row r="35" ht="11.25">
      <c r="A35" s="4" t="s">
        <v>874</v>
      </c>
    </row>
    <row r="36" ht="11.25">
      <c r="A36" s="4" t="s">
        <v>1016</v>
      </c>
    </row>
    <row r="37" ht="11.25">
      <c r="A37" s="4" t="s">
        <v>868</v>
      </c>
    </row>
    <row r="38" ht="11.25">
      <c r="A38" s="4" t="s">
        <v>869</v>
      </c>
    </row>
    <row r="39" ht="11.25">
      <c r="A39" s="4" t="s">
        <v>871</v>
      </c>
    </row>
    <row r="40" ht="11.25">
      <c r="A40" s="4" t="s">
        <v>879</v>
      </c>
    </row>
    <row r="41" ht="11.25">
      <c r="A41" s="4" t="s">
        <v>884</v>
      </c>
    </row>
    <row r="42" ht="11.25">
      <c r="A42" s="4" t="s">
        <v>885</v>
      </c>
    </row>
    <row r="43" ht="11.25">
      <c r="A43" s="4" t="s">
        <v>875</v>
      </c>
    </row>
    <row r="44" ht="11.25">
      <c r="A44" s="4" t="s">
        <v>876</v>
      </c>
    </row>
    <row r="45" ht="11.25">
      <c r="A45" s="4" t="s">
        <v>877</v>
      </c>
    </row>
    <row r="46" ht="11.25">
      <c r="A46" s="4" t="s">
        <v>878</v>
      </c>
    </row>
    <row r="47" ht="11.25">
      <c r="A47" s="4" t="s">
        <v>889</v>
      </c>
    </row>
    <row r="48" ht="11.25">
      <c r="A48" s="4" t="s">
        <v>890</v>
      </c>
    </row>
    <row r="49" ht="11.25">
      <c r="A49" s="4" t="s">
        <v>897</v>
      </c>
    </row>
    <row r="50" ht="11.25">
      <c r="A50" s="4" t="s">
        <v>891</v>
      </c>
    </row>
    <row r="51" ht="11.25">
      <c r="A51" s="4" t="s">
        <v>898</v>
      </c>
    </row>
    <row r="52" spans="1:2" ht="11.25">
      <c r="A52" s="4" t="s">
        <v>892</v>
      </c>
      <c r="B52" s="4"/>
    </row>
    <row r="53" spans="1:2" ht="11.25">
      <c r="A53" s="4" t="s">
        <v>880</v>
      </c>
      <c r="B53" s="4"/>
    </row>
    <row r="54" spans="1:2" ht="11.25">
      <c r="A54" s="4" t="s">
        <v>881</v>
      </c>
      <c r="B54" s="4"/>
    </row>
    <row r="55" spans="1:2" ht="11.25">
      <c r="A55" s="4" t="s">
        <v>882</v>
      </c>
      <c r="B55" s="4"/>
    </row>
    <row r="56" spans="1:2" ht="11.25">
      <c r="A56" s="4" t="s">
        <v>883</v>
      </c>
      <c r="B56" s="4"/>
    </row>
    <row r="57" spans="1:2" ht="11.25">
      <c r="A57" s="4" t="s">
        <v>895</v>
      </c>
      <c r="B57" s="4"/>
    </row>
    <row r="58" spans="1:2" ht="11.25">
      <c r="A58" s="4" t="s">
        <v>899</v>
      </c>
      <c r="B58" s="4"/>
    </row>
    <row r="59" spans="1:2" ht="11.25">
      <c r="A59" s="4" t="s">
        <v>896</v>
      </c>
      <c r="B59" s="4"/>
    </row>
    <row r="60" spans="1:2" ht="11.25">
      <c r="A60" s="4" t="s">
        <v>886</v>
      </c>
      <c r="B60" s="4"/>
    </row>
    <row r="61" spans="1:2" ht="11.25">
      <c r="A61" s="4" t="s">
        <v>887</v>
      </c>
      <c r="B61" s="4"/>
    </row>
    <row r="62" spans="1:2" ht="11.25">
      <c r="A62" s="4" t="s">
        <v>888</v>
      </c>
      <c r="B62" s="4"/>
    </row>
    <row r="63" spans="1:2" ht="11.25">
      <c r="A63" s="4" t="s">
        <v>893</v>
      </c>
      <c r="B63" s="4"/>
    </row>
    <row r="64" spans="1:2" ht="11.25">
      <c r="A64" s="4" t="s">
        <v>894</v>
      </c>
      <c r="B64" s="4"/>
    </row>
    <row r="65" spans="1:2" ht="11.25">
      <c r="A65" s="4" t="s">
        <v>718</v>
      </c>
      <c r="B65" s="4"/>
    </row>
    <row r="66" spans="1:2" ht="11.25">
      <c r="A66" s="4" t="s">
        <v>719</v>
      </c>
      <c r="B66" s="4"/>
    </row>
    <row r="67" spans="1:2" ht="11.25">
      <c r="A67" s="4" t="s">
        <v>720</v>
      </c>
      <c r="B67" s="4"/>
    </row>
    <row r="68" spans="1:2" ht="11.25">
      <c r="A68" s="4" t="s">
        <v>717</v>
      </c>
      <c r="B68" s="4"/>
    </row>
    <row r="69" spans="1:2" ht="11.25">
      <c r="A69" s="4" t="s">
        <v>725</v>
      </c>
      <c r="B69" s="4"/>
    </row>
    <row r="70" spans="1:2" ht="11.25">
      <c r="A70" s="4" t="s">
        <v>726</v>
      </c>
      <c r="B70" s="4"/>
    </row>
    <row r="71" spans="1:2" ht="11.25">
      <c r="A71" s="4" t="s">
        <v>721</v>
      </c>
      <c r="B71" s="4"/>
    </row>
    <row r="72" spans="1:2" ht="11.25">
      <c r="A72" s="4" t="s">
        <v>729</v>
      </c>
      <c r="B72" s="4"/>
    </row>
    <row r="73" spans="1:2" ht="11.25">
      <c r="A73" s="4" t="s">
        <v>723</v>
      </c>
      <c r="B73" s="4"/>
    </row>
    <row r="74" spans="1:2" ht="11.25">
      <c r="A74" s="4" t="s">
        <v>724</v>
      </c>
      <c r="B74" s="4"/>
    </row>
    <row r="75" spans="1:2" ht="11.25">
      <c r="A75" s="4" t="s">
        <v>733</v>
      </c>
      <c r="B75" s="4"/>
    </row>
    <row r="76" spans="1:2" ht="11.25">
      <c r="A76" s="4" t="s">
        <v>727</v>
      </c>
      <c r="B76" s="4"/>
    </row>
    <row r="77" spans="1:2" ht="11.25">
      <c r="A77" s="4" t="s">
        <v>728</v>
      </c>
      <c r="B77" s="4"/>
    </row>
    <row r="78" spans="1:2" ht="11.25">
      <c r="A78" s="4" t="s">
        <v>734</v>
      </c>
      <c r="B78" s="4"/>
    </row>
    <row r="79" spans="1:2" ht="11.25">
      <c r="A79" s="4" t="s">
        <v>737</v>
      </c>
      <c r="B79" s="4"/>
    </row>
    <row r="80" spans="1:2" ht="11.25">
      <c r="A80" s="4" t="s">
        <v>735</v>
      </c>
      <c r="B80" s="4"/>
    </row>
    <row r="81" spans="1:2" ht="11.25">
      <c r="A81" s="4" t="s">
        <v>736</v>
      </c>
      <c r="B81" s="4"/>
    </row>
    <row r="82" spans="1:2" ht="11.25">
      <c r="A82" s="4" t="s">
        <v>730</v>
      </c>
      <c r="B82" s="4"/>
    </row>
    <row r="83" spans="1:2" ht="11.25">
      <c r="A83" s="4" t="s">
        <v>731</v>
      </c>
      <c r="B83" s="4"/>
    </row>
    <row r="84" spans="1:2" ht="11.25">
      <c r="A84" s="4" t="s">
        <v>732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51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6" customFormat="1" ht="21" customHeight="1">
      <c r="C3" s="97"/>
      <c r="D3" s="136" t="s">
        <v>805</v>
      </c>
      <c r="E3" s="116"/>
      <c r="F3" s="216"/>
      <c r="G3" s="12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D8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2009</v>
      </c>
      <c r="C1" s="38" t="str">
        <f>org&amp;"_INN:"&amp;inn&amp;"_KPP:"&amp;kpp</f>
        <v>МУП "Талицкое ЖКХ"_INN:3726004875_KPP:372601001</v>
      </c>
      <c r="G1" s="39"/>
    </row>
    <row r="2" spans="1:7" s="38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39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44" t="str">
        <f>version</f>
        <v>Версия 2.3</v>
      </c>
      <c r="H3" s="344"/>
      <c r="I3" s="187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45" t="s">
        <v>792</v>
      </c>
      <c r="F4" s="346"/>
      <c r="G4" s="347"/>
      <c r="H4" s="16"/>
      <c r="I4" s="188"/>
    </row>
    <row r="5" spans="4:9" ht="12" thickBot="1">
      <c r="D5" s="15"/>
      <c r="E5" s="16"/>
      <c r="F5" s="16"/>
      <c r="G5" s="17"/>
      <c r="H5" s="16"/>
      <c r="I5" s="188"/>
    </row>
    <row r="6" spans="4:9" ht="16.5" customHeight="1">
      <c r="D6" s="15"/>
      <c r="E6" s="348" t="s">
        <v>911</v>
      </c>
      <c r="F6" s="349"/>
      <c r="G6" s="18"/>
      <c r="H6" s="16"/>
      <c r="I6" s="188"/>
    </row>
    <row r="7" spans="1:9" ht="24.75" customHeight="1" thickBot="1">
      <c r="A7" s="65"/>
      <c r="D7" s="15"/>
      <c r="E7" s="350" t="s">
        <v>1029</v>
      </c>
      <c r="F7" s="351"/>
      <c r="G7" s="17"/>
      <c r="H7" s="16"/>
      <c r="I7" s="188"/>
    </row>
    <row r="8" spans="1:9" ht="12" customHeight="1" thickBot="1">
      <c r="A8" s="65"/>
      <c r="D8" s="19"/>
      <c r="E8" s="20"/>
      <c r="F8" s="40"/>
      <c r="G8" s="26"/>
      <c r="H8" s="40"/>
      <c r="I8" s="188"/>
    </row>
    <row r="9" spans="4:9" ht="30" customHeight="1" thickBot="1">
      <c r="D9" s="19"/>
      <c r="E9" s="50" t="s">
        <v>325</v>
      </c>
      <c r="F9" s="21" t="s">
        <v>772</v>
      </c>
      <c r="G9" s="185" t="s">
        <v>326</v>
      </c>
      <c r="H9" s="215" t="s">
        <v>1038</v>
      </c>
      <c r="I9" s="188"/>
    </row>
    <row r="10" spans="4:9" ht="12" customHeight="1" thickBot="1">
      <c r="D10" s="19"/>
      <c r="E10" s="22"/>
      <c r="F10" s="16"/>
      <c r="G10" s="23"/>
      <c r="H10" s="186"/>
      <c r="I10" s="188"/>
    </row>
    <row r="11" spans="1:9" ht="37.5" customHeight="1" thickBot="1">
      <c r="A11" s="9" t="s">
        <v>990</v>
      </c>
      <c r="B11" s="10" t="s">
        <v>739</v>
      </c>
      <c r="D11" s="19"/>
      <c r="E11" s="50" t="s">
        <v>740</v>
      </c>
      <c r="F11" s="41" t="s">
        <v>722</v>
      </c>
      <c r="G11" s="185" t="s">
        <v>327</v>
      </c>
      <c r="H11" s="215" t="s">
        <v>1039</v>
      </c>
      <c r="I11" s="188"/>
    </row>
    <row r="12" spans="1:9" ht="12" customHeight="1" thickBot="1">
      <c r="A12" s="9">
        <v>95</v>
      </c>
      <c r="D12" s="19"/>
      <c r="E12" s="22"/>
      <c r="F12" s="23"/>
      <c r="G12" s="23"/>
      <c r="H12" s="186"/>
      <c r="I12" s="188"/>
    </row>
    <row r="13" spans="4:10" ht="32.25" customHeight="1" thickBot="1">
      <c r="D13" s="19"/>
      <c r="E13" s="51" t="s">
        <v>202</v>
      </c>
      <c r="F13" s="352" t="s">
        <v>716</v>
      </c>
      <c r="G13" s="353"/>
      <c r="H13" s="186"/>
      <c r="I13" s="188"/>
      <c r="J13" s="37"/>
    </row>
    <row r="14" spans="4:9" ht="15" customHeight="1" hidden="1">
      <c r="D14" s="19"/>
      <c r="E14" s="24"/>
      <c r="F14" s="25"/>
      <c r="G14" s="23"/>
      <c r="H14" s="186"/>
      <c r="I14" s="188"/>
    </row>
    <row r="15" spans="4:9" ht="24.75" customHeight="1" hidden="1" thickBot="1">
      <c r="D15" s="19"/>
      <c r="E15" s="51" t="s">
        <v>741</v>
      </c>
      <c r="F15" s="354"/>
      <c r="G15" s="355"/>
      <c r="H15" s="186" t="s">
        <v>784</v>
      </c>
      <c r="I15" s="188"/>
    </row>
    <row r="16" spans="4:9" ht="12" customHeight="1" thickBot="1">
      <c r="D16" s="19"/>
      <c r="E16" s="24"/>
      <c r="F16" s="25"/>
      <c r="G16" s="23"/>
      <c r="H16" s="186"/>
      <c r="I16" s="188"/>
    </row>
    <row r="17" spans="4:9" ht="19.5" customHeight="1">
      <c r="D17" s="19"/>
      <c r="E17" s="52" t="s">
        <v>205</v>
      </c>
      <c r="F17" s="57" t="s">
        <v>494</v>
      </c>
      <c r="G17" s="26"/>
      <c r="H17" s="307" t="s">
        <v>222</v>
      </c>
      <c r="I17" s="188"/>
    </row>
    <row r="18" spans="4:9" ht="19.5" customHeight="1" thickBot="1">
      <c r="D18" s="19"/>
      <c r="E18" s="53" t="s">
        <v>206</v>
      </c>
      <c r="F18" s="58" t="s">
        <v>713</v>
      </c>
      <c r="G18" s="27"/>
      <c r="H18" s="308"/>
      <c r="I18" s="188"/>
    </row>
    <row r="19" spans="4:9" ht="12" customHeight="1" thickBot="1">
      <c r="D19" s="19"/>
      <c r="E19" s="22"/>
      <c r="F19" s="16"/>
      <c r="G19" s="23"/>
      <c r="H19" s="186"/>
      <c r="I19" s="188"/>
    </row>
    <row r="20" spans="4:9" ht="30" customHeight="1" thickBot="1">
      <c r="D20" s="19"/>
      <c r="E20" s="50" t="s">
        <v>787</v>
      </c>
      <c r="F20" s="342" t="s">
        <v>905</v>
      </c>
      <c r="G20" s="343"/>
      <c r="H20" s="186"/>
      <c r="I20" s="188"/>
    </row>
    <row r="21" spans="4:9" ht="12" customHeight="1" thickBot="1">
      <c r="D21" s="19"/>
      <c r="E21" s="22"/>
      <c r="F21" s="16"/>
      <c r="G21" s="23"/>
      <c r="H21" s="186"/>
      <c r="I21" s="188"/>
    </row>
    <row r="22" spans="3:17" ht="39.75" customHeight="1">
      <c r="C22" s="45"/>
      <c r="D22" s="19"/>
      <c r="E22" s="54" t="s">
        <v>203</v>
      </c>
      <c r="F22" s="55" t="s">
        <v>768</v>
      </c>
      <c r="G22" s="74" t="s">
        <v>707</v>
      </c>
      <c r="H22" s="16"/>
      <c r="I22" s="188"/>
      <c r="O22" s="46"/>
      <c r="P22" s="46"/>
      <c r="Q22" s="47"/>
    </row>
    <row r="23" spans="4:9" ht="24.75" customHeight="1">
      <c r="D23" s="19"/>
      <c r="E23" s="338" t="s">
        <v>204</v>
      </c>
      <c r="F23" s="43" t="s">
        <v>991</v>
      </c>
      <c r="G23" s="49" t="s">
        <v>714</v>
      </c>
      <c r="H23" s="16" t="s">
        <v>742</v>
      </c>
      <c r="I23" s="188"/>
    </row>
    <row r="24" spans="4:9" ht="24.75" customHeight="1" thickBot="1">
      <c r="D24" s="19"/>
      <c r="E24" s="341"/>
      <c r="F24" s="56" t="s">
        <v>1021</v>
      </c>
      <c r="G24" s="59" t="s">
        <v>715</v>
      </c>
      <c r="H24" s="186"/>
      <c r="I24" s="188"/>
    </row>
    <row r="25" spans="4:9" ht="12" customHeight="1" thickBot="1">
      <c r="D25" s="19"/>
      <c r="E25" s="22"/>
      <c r="F25" s="16"/>
      <c r="G25" s="23"/>
      <c r="H25" s="186"/>
      <c r="I25" s="188"/>
    </row>
    <row r="26" spans="1:9" ht="27" customHeight="1" thickBot="1">
      <c r="A26" s="28" t="s">
        <v>992</v>
      </c>
      <c r="B26" s="10" t="s">
        <v>744</v>
      </c>
      <c r="D26" s="15"/>
      <c r="E26" s="336" t="s">
        <v>744</v>
      </c>
      <c r="F26" s="337"/>
      <c r="G26" s="61" t="s">
        <v>1030</v>
      </c>
      <c r="H26" s="16"/>
      <c r="I26" s="188"/>
    </row>
    <row r="27" spans="1:9" ht="27" customHeight="1">
      <c r="A27" s="28" t="s">
        <v>993</v>
      </c>
      <c r="B27" s="10" t="s">
        <v>1017</v>
      </c>
      <c r="D27" s="15"/>
      <c r="E27" s="339" t="s">
        <v>1017</v>
      </c>
      <c r="F27" s="340"/>
      <c r="G27" s="61" t="s">
        <v>1030</v>
      </c>
      <c r="H27" s="16"/>
      <c r="I27" s="188"/>
    </row>
    <row r="28" spans="1:9" ht="21" customHeight="1">
      <c r="A28" s="28" t="s">
        <v>994</v>
      </c>
      <c r="B28" s="10" t="s">
        <v>746</v>
      </c>
      <c r="D28" s="15"/>
      <c r="E28" s="338" t="s">
        <v>747</v>
      </c>
      <c r="F28" s="42" t="s">
        <v>748</v>
      </c>
      <c r="G28" s="62" t="s">
        <v>1031</v>
      </c>
      <c r="H28" s="16"/>
      <c r="I28" s="188"/>
    </row>
    <row r="29" spans="1:9" ht="21" customHeight="1">
      <c r="A29" s="28" t="s">
        <v>995</v>
      </c>
      <c r="B29" s="10" t="s">
        <v>749</v>
      </c>
      <c r="D29" s="15"/>
      <c r="E29" s="338"/>
      <c r="F29" s="42" t="s">
        <v>750</v>
      </c>
      <c r="G29" s="62" t="s">
        <v>1032</v>
      </c>
      <c r="H29" s="16"/>
      <c r="I29" s="188"/>
    </row>
    <row r="30" spans="1:9" ht="21" customHeight="1">
      <c r="A30" s="28" t="s">
        <v>996</v>
      </c>
      <c r="B30" s="10" t="s">
        <v>751</v>
      </c>
      <c r="D30" s="15"/>
      <c r="E30" s="338" t="s">
        <v>752</v>
      </c>
      <c r="F30" s="42" t="s">
        <v>748</v>
      </c>
      <c r="G30" s="62" t="s">
        <v>1033</v>
      </c>
      <c r="H30" s="16"/>
      <c r="I30" s="188"/>
    </row>
    <row r="31" spans="1:9" ht="21" customHeight="1">
      <c r="A31" s="28" t="s">
        <v>997</v>
      </c>
      <c r="B31" s="10" t="s">
        <v>753</v>
      </c>
      <c r="D31" s="15"/>
      <c r="E31" s="338"/>
      <c r="F31" s="42" t="s">
        <v>750</v>
      </c>
      <c r="G31" s="62" t="s">
        <v>1034</v>
      </c>
      <c r="H31" s="16"/>
      <c r="I31" s="188"/>
    </row>
    <row r="32" spans="1:9" ht="21" customHeight="1">
      <c r="A32" s="28" t="s">
        <v>743</v>
      </c>
      <c r="B32" s="29" t="s">
        <v>754</v>
      </c>
      <c r="D32" s="30"/>
      <c r="E32" s="334" t="s">
        <v>755</v>
      </c>
      <c r="F32" s="31" t="s">
        <v>748</v>
      </c>
      <c r="G32" s="63" t="s">
        <v>1033</v>
      </c>
      <c r="H32" s="190"/>
      <c r="I32" s="188"/>
    </row>
    <row r="33" spans="1:9" ht="21" customHeight="1">
      <c r="A33" s="28" t="s">
        <v>745</v>
      </c>
      <c r="B33" s="29" t="s">
        <v>756</v>
      </c>
      <c r="D33" s="30"/>
      <c r="E33" s="334"/>
      <c r="F33" s="31" t="s">
        <v>757</v>
      </c>
      <c r="G33" s="63" t="s">
        <v>1035</v>
      </c>
      <c r="H33" s="190"/>
      <c r="I33" s="188"/>
    </row>
    <row r="34" spans="1:9" ht="21" customHeight="1">
      <c r="A34" s="28" t="s">
        <v>998</v>
      </c>
      <c r="B34" s="29" t="s">
        <v>758</v>
      </c>
      <c r="D34" s="30"/>
      <c r="E34" s="334"/>
      <c r="F34" s="31" t="s">
        <v>750</v>
      </c>
      <c r="G34" s="63" t="s">
        <v>1034</v>
      </c>
      <c r="H34" s="190"/>
      <c r="I34" s="188"/>
    </row>
    <row r="35" spans="1:9" ht="21" customHeight="1" thickBot="1">
      <c r="A35" s="28" t="s">
        <v>999</v>
      </c>
      <c r="B35" s="29" t="s">
        <v>759</v>
      </c>
      <c r="D35" s="30"/>
      <c r="E35" s="335"/>
      <c r="F35" s="48" t="s">
        <v>760</v>
      </c>
      <c r="G35" s="64" t="s">
        <v>1036</v>
      </c>
      <c r="H35" s="190"/>
      <c r="I35" s="188"/>
    </row>
    <row r="36" spans="4:9" ht="11.25">
      <c r="D36" s="32"/>
      <c r="E36" s="33"/>
      <c r="F36" s="33"/>
      <c r="G36" s="34"/>
      <c r="H36" s="33"/>
      <c r="I36" s="189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66" customWidth="1"/>
    <col min="2" max="2" width="25.75390625" style="72" customWidth="1"/>
    <col min="3" max="3" width="100.75390625" style="72" customWidth="1"/>
    <col min="4" max="4" width="15.875" style="73" bestFit="1" customWidth="1"/>
    <col min="5" max="16384" width="9.125" style="66" customWidth="1"/>
  </cols>
  <sheetData>
    <row r="1" spans="2:3" ht="12" thickBot="1">
      <c r="B1" s="67"/>
      <c r="C1" s="66"/>
    </row>
    <row r="2" spans="1:5" ht="12" thickBot="1">
      <c r="A2" s="68"/>
      <c r="B2" s="69" t="s">
        <v>415</v>
      </c>
      <c r="C2" s="70" t="s">
        <v>416</v>
      </c>
      <c r="D2" s="71" t="s">
        <v>1018</v>
      </c>
      <c r="E2" s="68"/>
    </row>
    <row r="3" spans="1:5" ht="34.5" customHeight="1">
      <c r="A3" s="68"/>
      <c r="B3" s="139" t="s">
        <v>906</v>
      </c>
      <c r="C3" s="140" t="str">
        <f>'ВО цены'!$E$10</f>
        <v>Информация о ценах (тарифах) на регулируемые товары и услуги и надбавках к этим ценам (тарифам)</v>
      </c>
      <c r="D3" s="141" t="s">
        <v>417</v>
      </c>
      <c r="E3" s="68"/>
    </row>
    <row r="4" spans="1:5" ht="34.5" customHeight="1">
      <c r="A4" s="68"/>
      <c r="B4" s="75" t="s">
        <v>907</v>
      </c>
      <c r="C4" s="142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3" t="s">
        <v>417</v>
      </c>
      <c r="E4" s="68"/>
    </row>
    <row r="5" spans="2:4" ht="34.5" customHeight="1">
      <c r="B5" s="144" t="s">
        <v>908</v>
      </c>
      <c r="C5" s="145" t="str">
        <f>'ВО инвестиции'!$E$10</f>
        <v>Информация об инвестиционных программах и отчетах об их реализации</v>
      </c>
      <c r="D5" s="143" t="s">
        <v>417</v>
      </c>
    </row>
    <row r="6" spans="1:5" ht="34.5" customHeight="1">
      <c r="A6" s="68"/>
      <c r="B6" s="75" t="s">
        <v>909</v>
      </c>
      <c r="C6" s="142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3" t="s">
        <v>417</v>
      </c>
      <c r="E6" s="68"/>
    </row>
    <row r="7" spans="1:5" ht="34.5" customHeight="1" thickBot="1">
      <c r="A7" s="68"/>
      <c r="B7" s="146" t="s">
        <v>910</v>
      </c>
      <c r="C7" s="147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48" t="s">
        <v>417</v>
      </c>
      <c r="E7" s="68"/>
    </row>
    <row r="8" spans="1:5" ht="24" customHeight="1">
      <c r="A8" s="68"/>
      <c r="B8" s="76"/>
      <c r="C8" s="76"/>
      <c r="D8" s="77"/>
      <c r="E8" s="68"/>
    </row>
    <row r="9" spans="1:5" ht="24" customHeight="1">
      <c r="A9" s="68"/>
      <c r="B9" s="76"/>
      <c r="C9" s="76"/>
      <c r="D9" s="77"/>
      <c r="E9" s="68"/>
    </row>
    <row r="10" spans="1:5" ht="24" customHeight="1">
      <c r="A10" s="68"/>
      <c r="B10" s="76"/>
      <c r="C10" s="76"/>
      <c r="D10" s="77"/>
      <c r="E10" s="68"/>
    </row>
    <row r="11" spans="1:5" ht="24" customHeight="1">
      <c r="A11" s="68"/>
      <c r="B11" s="76"/>
      <c r="C11" s="76"/>
      <c r="D11" s="77"/>
      <c r="E11" s="68"/>
    </row>
    <row r="12" spans="1:5" ht="24" customHeight="1">
      <c r="A12" s="68"/>
      <c r="B12" s="76"/>
      <c r="C12" s="76"/>
      <c r="D12" s="77"/>
      <c r="E12" s="68"/>
    </row>
    <row r="13" spans="1:5" ht="24" customHeight="1">
      <c r="A13" s="68"/>
      <c r="B13" s="76"/>
      <c r="C13" s="76"/>
      <c r="D13" s="77"/>
      <c r="E13" s="68"/>
    </row>
    <row r="14" spans="2:4" ht="24" customHeight="1">
      <c r="B14" s="76"/>
      <c r="C14" s="76"/>
      <c r="D14" s="77"/>
    </row>
    <row r="15" spans="1:5" ht="24" customHeight="1">
      <c r="A15" s="68"/>
      <c r="B15" s="76"/>
      <c r="C15" s="76"/>
      <c r="D15" s="77"/>
      <c r="E15" s="68"/>
    </row>
    <row r="16" spans="2:4" ht="24" customHeight="1">
      <c r="B16" s="76"/>
      <c r="C16" s="76"/>
      <c r="D16" s="77"/>
    </row>
    <row r="17" spans="2:4" ht="24" customHeight="1">
      <c r="B17" s="76"/>
      <c r="C17" s="76"/>
      <c r="D17" s="77"/>
    </row>
    <row r="18" spans="2:4" ht="24" customHeight="1">
      <c r="B18" s="76"/>
      <c r="C18" s="76"/>
      <c r="D18" s="77"/>
    </row>
    <row r="19" spans="2:4" ht="24" customHeight="1">
      <c r="B19" s="76"/>
      <c r="C19" s="76"/>
      <c r="D19" s="77"/>
    </row>
    <row r="20" spans="2:4" ht="24" customHeight="1">
      <c r="B20" s="76"/>
      <c r="C20" s="76"/>
      <c r="D20" s="77"/>
    </row>
    <row r="21" spans="2:4" ht="24" customHeight="1">
      <c r="B21" s="76"/>
      <c r="C21" s="76"/>
      <c r="D21" s="77"/>
    </row>
    <row r="22" spans="2:4" ht="24" customHeight="1">
      <c r="B22" s="76"/>
      <c r="C22" s="76"/>
      <c r="D22" s="77"/>
    </row>
    <row r="23" spans="2:4" ht="24" customHeight="1">
      <c r="B23" s="76"/>
      <c r="C23" s="76"/>
      <c r="D23" s="77"/>
    </row>
    <row r="24" spans="2:4" ht="24" customHeight="1">
      <c r="B24" s="76"/>
      <c r="C24" s="76"/>
      <c r="D24" s="77"/>
    </row>
    <row r="25" spans="2:4" ht="24" customHeight="1">
      <c r="B25" s="76"/>
      <c r="C25" s="76"/>
      <c r="D25" s="77"/>
    </row>
    <row r="26" spans="2:4" ht="24" customHeight="1">
      <c r="B26" s="76"/>
      <c r="C26" s="76"/>
      <c r="D26" s="77"/>
    </row>
    <row r="27" spans="2:4" ht="24" customHeight="1">
      <c r="B27" s="76"/>
      <c r="C27" s="76"/>
      <c r="D27" s="77"/>
    </row>
    <row r="28" spans="2:4" ht="24" customHeight="1">
      <c r="B28" s="76"/>
      <c r="C28" s="76"/>
      <c r="D28" s="77"/>
    </row>
    <row r="29" spans="2:4" ht="24" customHeight="1">
      <c r="B29" s="76"/>
      <c r="C29" s="76"/>
      <c r="D29" s="77"/>
    </row>
    <row r="30" spans="2:4" ht="24" customHeight="1">
      <c r="B30" s="76"/>
      <c r="C30" s="76"/>
      <c r="D30" s="77"/>
    </row>
    <row r="31" spans="2:4" ht="24" customHeight="1">
      <c r="B31" s="76"/>
      <c r="C31" s="76"/>
      <c r="D31" s="77"/>
    </row>
    <row r="32" spans="2:4" ht="24" customHeight="1">
      <c r="B32" s="76"/>
      <c r="C32" s="76"/>
      <c r="D32" s="77"/>
    </row>
    <row r="33" spans="2:4" ht="24" customHeight="1">
      <c r="B33" s="76"/>
      <c r="C33" s="76"/>
      <c r="D33" s="77"/>
    </row>
    <row r="34" spans="2:4" ht="24" customHeight="1">
      <c r="B34" s="76"/>
      <c r="C34" s="76"/>
      <c r="D34" s="77"/>
    </row>
    <row r="35" spans="2:4" ht="24" customHeight="1">
      <c r="B35" s="76"/>
      <c r="C35" s="76"/>
      <c r="D35" s="77"/>
    </row>
    <row r="36" spans="2:4" ht="24" customHeight="1">
      <c r="B36" s="76"/>
      <c r="C36" s="76"/>
      <c r="D36" s="77"/>
    </row>
    <row r="37" spans="2:3" ht="24" customHeight="1">
      <c r="B37" s="66"/>
      <c r="C37" s="66"/>
    </row>
  </sheetData>
  <sheetProtection password="FA9C" sheet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zoomScalePageLayoutView="0" workbookViewId="0" topLeftCell="G16">
      <selection activeCell="K28" sqref="K28"/>
    </sheetView>
  </sheetViews>
  <sheetFormatPr defaultColWidth="9.00390625" defaultRowHeight="12.75"/>
  <cols>
    <col min="1" max="2" width="0" style="76" hidden="1" customWidth="1"/>
    <col min="3" max="4" width="2.75390625" style="76" customWidth="1"/>
    <col min="5" max="5" width="6.875" style="76" customWidth="1"/>
    <col min="6" max="6" width="50.75390625" style="76" customWidth="1"/>
    <col min="7" max="7" width="15.75390625" style="76" customWidth="1"/>
    <col min="8" max="11" width="20.75390625" style="76" customWidth="1"/>
    <col min="12" max="12" width="40.75390625" style="76" customWidth="1"/>
    <col min="13" max="13" width="60.75390625" style="76" customWidth="1"/>
    <col min="14" max="15" width="2.75390625" style="76" customWidth="1"/>
    <col min="16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78"/>
      <c r="E8" s="79"/>
      <c r="F8" s="79"/>
      <c r="G8" s="79"/>
      <c r="H8" s="79"/>
      <c r="I8" s="79"/>
      <c r="J8" s="79"/>
      <c r="K8" s="79"/>
      <c r="L8" s="79"/>
      <c r="M8" s="79"/>
      <c r="N8" s="80"/>
    </row>
    <row r="9" spans="4:34" ht="12.75" customHeight="1">
      <c r="D9" s="81"/>
      <c r="E9" s="82"/>
      <c r="F9" s="149" t="s">
        <v>418</v>
      </c>
      <c r="G9" s="191"/>
      <c r="H9" s="191"/>
      <c r="I9" s="191"/>
      <c r="J9" s="191"/>
      <c r="K9" s="191"/>
      <c r="L9" s="191"/>
      <c r="M9" s="82"/>
      <c r="N9" s="83"/>
      <c r="O9" s="84"/>
      <c r="P9" s="84"/>
      <c r="Q9" s="84"/>
      <c r="R9" s="84"/>
      <c r="S9" s="84"/>
      <c r="T9" s="84"/>
      <c r="U9" s="84"/>
      <c r="V9" s="84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3:30" ht="30.75" customHeight="1">
      <c r="C10" s="86"/>
      <c r="D10" s="87"/>
      <c r="E10" s="356" t="s">
        <v>216</v>
      </c>
      <c r="F10" s="357"/>
      <c r="G10" s="357"/>
      <c r="H10" s="357"/>
      <c r="I10" s="357"/>
      <c r="J10" s="357"/>
      <c r="K10" s="357"/>
      <c r="L10" s="357"/>
      <c r="M10" s="358"/>
      <c r="N10" s="88"/>
      <c r="O10" s="89"/>
      <c r="P10" s="89"/>
      <c r="Q10" s="89"/>
      <c r="R10" s="89"/>
      <c r="S10" s="89"/>
      <c r="T10" s="89"/>
      <c r="U10" s="89"/>
      <c r="V10" s="89"/>
      <c r="W10" s="90"/>
      <c r="X10" s="90"/>
      <c r="Y10" s="90"/>
      <c r="Z10" s="90"/>
      <c r="AA10" s="90"/>
      <c r="AB10" s="90"/>
      <c r="AC10" s="90"/>
      <c r="AD10" s="90"/>
    </row>
    <row r="11" spans="3:30" ht="12.75" customHeight="1" thickBot="1">
      <c r="C11" s="86"/>
      <c r="D11" s="87"/>
      <c r="E11" s="82"/>
      <c r="F11" s="82"/>
      <c r="G11" s="82"/>
      <c r="H11" s="82"/>
      <c r="I11" s="82"/>
      <c r="J11" s="82"/>
      <c r="K11" s="82"/>
      <c r="L11" s="82"/>
      <c r="M11" s="255"/>
      <c r="N11" s="83"/>
      <c r="O11" s="84"/>
      <c r="P11" s="84"/>
      <c r="Q11" s="84"/>
      <c r="R11" s="84"/>
      <c r="S11" s="84"/>
      <c r="T11" s="84"/>
      <c r="U11" s="84"/>
      <c r="V11" s="84"/>
      <c r="W11" s="90"/>
      <c r="X11" s="90"/>
      <c r="Y11" s="90"/>
      <c r="Z11" s="90"/>
      <c r="AA11" s="90"/>
      <c r="AB11" s="90"/>
      <c r="AC11" s="90"/>
      <c r="AD11" s="90"/>
    </row>
    <row r="12" spans="3:30" ht="30" customHeight="1" thickBot="1">
      <c r="C12" s="86"/>
      <c r="D12" s="87"/>
      <c r="E12" s="258" t="s">
        <v>785</v>
      </c>
      <c r="F12" s="247" t="s">
        <v>1003</v>
      </c>
      <c r="G12" s="248" t="s">
        <v>788</v>
      </c>
      <c r="H12" s="248" t="s">
        <v>217</v>
      </c>
      <c r="I12" s="247" t="s">
        <v>328</v>
      </c>
      <c r="J12" s="247" t="s">
        <v>329</v>
      </c>
      <c r="K12" s="248" t="s">
        <v>330</v>
      </c>
      <c r="L12" s="248" t="s">
        <v>331</v>
      </c>
      <c r="M12" s="249" t="s">
        <v>332</v>
      </c>
      <c r="N12" s="83"/>
      <c r="O12" s="84"/>
      <c r="P12" s="84"/>
      <c r="Q12" s="84"/>
      <c r="R12" s="84"/>
      <c r="S12" s="84"/>
      <c r="T12" s="84"/>
      <c r="U12" s="84"/>
      <c r="V12" s="84"/>
      <c r="W12" s="90"/>
      <c r="X12" s="90"/>
      <c r="Y12" s="90"/>
      <c r="Z12" s="90"/>
      <c r="AA12" s="90"/>
      <c r="AB12" s="90"/>
      <c r="AC12" s="90"/>
      <c r="AD12" s="90"/>
    </row>
    <row r="13" spans="3:30" ht="12" customHeight="1" thickBot="1">
      <c r="C13" s="86"/>
      <c r="D13" s="87"/>
      <c r="E13" s="263">
        <v>1</v>
      </c>
      <c r="F13" s="183">
        <f>E13+1</f>
        <v>2</v>
      </c>
      <c r="G13" s="183">
        <v>3</v>
      </c>
      <c r="H13" s="183">
        <v>4</v>
      </c>
      <c r="I13" s="183">
        <v>5</v>
      </c>
      <c r="J13" s="183">
        <v>6</v>
      </c>
      <c r="K13" s="183">
        <v>7</v>
      </c>
      <c r="L13" s="183">
        <v>8</v>
      </c>
      <c r="M13" s="184">
        <v>9</v>
      </c>
      <c r="N13" s="83"/>
      <c r="O13" s="84"/>
      <c r="P13" s="84"/>
      <c r="Q13" s="84"/>
      <c r="R13" s="84"/>
      <c r="S13" s="84"/>
      <c r="T13" s="84"/>
      <c r="U13" s="84"/>
      <c r="V13" s="84"/>
      <c r="W13" s="90"/>
      <c r="X13" s="90"/>
      <c r="Y13" s="90"/>
      <c r="Z13" s="90"/>
      <c r="AA13" s="90"/>
      <c r="AB13" s="90"/>
      <c r="AC13" s="90"/>
      <c r="AD13" s="90"/>
    </row>
    <row r="14" spans="3:30" s="138" customFormat="1" ht="29.25" customHeight="1">
      <c r="C14" s="192"/>
      <c r="D14" s="193"/>
      <c r="E14" s="287" t="s">
        <v>438</v>
      </c>
      <c r="F14" s="288" t="s">
        <v>253</v>
      </c>
      <c r="G14" s="289"/>
      <c r="H14" s="259"/>
      <c r="I14" s="260"/>
      <c r="J14" s="260"/>
      <c r="K14" s="261"/>
      <c r="L14" s="261"/>
      <c r="M14" s="262"/>
      <c r="N14" s="196"/>
      <c r="O14" s="197"/>
      <c r="P14" s="197"/>
      <c r="Q14" s="197"/>
      <c r="R14" s="197"/>
      <c r="S14" s="197"/>
      <c r="T14" s="197"/>
      <c r="U14" s="197"/>
      <c r="V14" s="197"/>
      <c r="W14" s="198"/>
      <c r="X14" s="198"/>
      <c r="Y14" s="198"/>
      <c r="Z14" s="198"/>
      <c r="AA14" s="198"/>
      <c r="AB14" s="198"/>
      <c r="AC14" s="198"/>
      <c r="AD14" s="198"/>
    </row>
    <row r="15" spans="3:30" ht="29.25" customHeight="1">
      <c r="C15" s="86"/>
      <c r="D15" s="87"/>
      <c r="E15" s="290"/>
      <c r="F15" s="291" t="s">
        <v>333</v>
      </c>
      <c r="G15" s="289"/>
      <c r="H15" s="208"/>
      <c r="I15" s="209"/>
      <c r="J15" s="209"/>
      <c r="K15" s="194"/>
      <c r="L15" s="194"/>
      <c r="M15" s="211"/>
      <c r="N15" s="83"/>
      <c r="O15" s="84"/>
      <c r="P15" s="84"/>
      <c r="Q15" s="84"/>
      <c r="R15" s="84"/>
      <c r="S15" s="84"/>
      <c r="T15" s="84"/>
      <c r="U15" s="84"/>
      <c r="V15" s="84"/>
      <c r="W15" s="90"/>
      <c r="X15" s="90"/>
      <c r="Y15" s="90"/>
      <c r="Z15" s="90"/>
      <c r="AA15" s="90"/>
      <c r="AB15" s="90"/>
      <c r="AC15" s="90"/>
      <c r="AD15" s="90"/>
    </row>
    <row r="16" spans="3:30" ht="29.25" customHeight="1">
      <c r="C16" s="86"/>
      <c r="D16" s="87"/>
      <c r="E16" s="290"/>
      <c r="F16" s="292" t="s">
        <v>764</v>
      </c>
      <c r="G16" s="293" t="s">
        <v>334</v>
      </c>
      <c r="H16" s="199">
        <v>9.6</v>
      </c>
      <c r="I16" s="200">
        <v>39814</v>
      </c>
      <c r="J16" s="200">
        <v>40178</v>
      </c>
      <c r="K16" s="201" t="s">
        <v>1040</v>
      </c>
      <c r="L16" s="202" t="s">
        <v>1037</v>
      </c>
      <c r="M16" s="195"/>
      <c r="N16" s="83"/>
      <c r="O16" s="84"/>
      <c r="P16" s="84"/>
      <c r="Q16" s="84"/>
      <c r="R16" s="84"/>
      <c r="S16" s="84"/>
      <c r="T16" s="84"/>
      <c r="U16" s="84"/>
      <c r="V16" s="84"/>
      <c r="W16" s="90"/>
      <c r="X16" s="90"/>
      <c r="Y16" s="90"/>
      <c r="Z16" s="90"/>
      <c r="AA16" s="90"/>
      <c r="AB16" s="90"/>
      <c r="AC16" s="90"/>
      <c r="AD16" s="90"/>
    </row>
    <row r="17" spans="3:30" s="138" customFormat="1" ht="29.25" customHeight="1">
      <c r="C17" s="192"/>
      <c r="D17" s="193"/>
      <c r="E17" s="294"/>
      <c r="F17" s="295" t="s">
        <v>765</v>
      </c>
      <c r="G17" s="289"/>
      <c r="H17" s="208"/>
      <c r="I17" s="209"/>
      <c r="J17" s="209"/>
      <c r="K17" s="194"/>
      <c r="L17" s="194"/>
      <c r="M17" s="211"/>
      <c r="N17" s="196"/>
      <c r="O17" s="197"/>
      <c r="P17" s="197"/>
      <c r="Q17" s="197"/>
      <c r="R17" s="197"/>
      <c r="S17" s="197"/>
      <c r="T17" s="197"/>
      <c r="U17" s="197"/>
      <c r="V17" s="197"/>
      <c r="W17" s="198"/>
      <c r="X17" s="198"/>
      <c r="Y17" s="198"/>
      <c r="Z17" s="198"/>
      <c r="AA17" s="198"/>
      <c r="AB17" s="198"/>
      <c r="AC17" s="198"/>
      <c r="AD17" s="198"/>
    </row>
    <row r="18" spans="3:30" ht="29.25" customHeight="1">
      <c r="C18" s="86"/>
      <c r="D18" s="87"/>
      <c r="E18" s="290"/>
      <c r="F18" s="296" t="s">
        <v>767</v>
      </c>
      <c r="G18" s="293" t="s">
        <v>334</v>
      </c>
      <c r="H18" s="199"/>
      <c r="I18" s="200"/>
      <c r="J18" s="200"/>
      <c r="K18" s="201"/>
      <c r="L18" s="202"/>
      <c r="M18" s="195"/>
      <c r="N18" s="83"/>
      <c r="O18" s="84"/>
      <c r="P18" s="84"/>
      <c r="Q18" s="84"/>
      <c r="R18" s="84"/>
      <c r="S18" s="84"/>
      <c r="T18" s="84"/>
      <c r="U18" s="84"/>
      <c r="V18" s="84"/>
      <c r="W18" s="90"/>
      <c r="X18" s="90"/>
      <c r="Y18" s="90"/>
      <c r="Z18" s="90"/>
      <c r="AA18" s="90"/>
      <c r="AB18" s="90"/>
      <c r="AC18" s="90"/>
      <c r="AD18" s="90"/>
    </row>
    <row r="19" spans="3:30" ht="29.25" customHeight="1">
      <c r="C19" s="86"/>
      <c r="D19" s="87"/>
      <c r="E19" s="290"/>
      <c r="F19" s="296" t="s">
        <v>766</v>
      </c>
      <c r="G19" s="293" t="s">
        <v>335</v>
      </c>
      <c r="H19" s="199"/>
      <c r="I19" s="200"/>
      <c r="J19" s="200"/>
      <c r="K19" s="201"/>
      <c r="L19" s="202"/>
      <c r="M19" s="195"/>
      <c r="N19" s="83"/>
      <c r="O19" s="84"/>
      <c r="P19" s="84"/>
      <c r="Q19" s="84"/>
      <c r="R19" s="84"/>
      <c r="S19" s="84"/>
      <c r="T19" s="84"/>
      <c r="U19" s="84"/>
      <c r="V19" s="84"/>
      <c r="W19" s="90"/>
      <c r="X19" s="90"/>
      <c r="Y19" s="90"/>
      <c r="Z19" s="90"/>
      <c r="AA19" s="90"/>
      <c r="AB19" s="90"/>
      <c r="AC19" s="90"/>
      <c r="AD19" s="90"/>
    </row>
    <row r="20" spans="3:30" s="138" customFormat="1" ht="29.25" customHeight="1">
      <c r="C20" s="192"/>
      <c r="D20" s="193"/>
      <c r="E20" s="294"/>
      <c r="F20" s="291" t="s">
        <v>336</v>
      </c>
      <c r="G20" s="289"/>
      <c r="H20" s="208"/>
      <c r="I20" s="209"/>
      <c r="J20" s="209"/>
      <c r="K20" s="194"/>
      <c r="L20" s="194"/>
      <c r="M20" s="211"/>
      <c r="N20" s="196"/>
      <c r="O20" s="197"/>
      <c r="P20" s="197"/>
      <c r="Q20" s="197"/>
      <c r="R20" s="197"/>
      <c r="S20" s="197"/>
      <c r="T20" s="197"/>
      <c r="U20" s="197"/>
      <c r="V20" s="197"/>
      <c r="W20" s="198"/>
      <c r="X20" s="198"/>
      <c r="Y20" s="198"/>
      <c r="Z20" s="198"/>
      <c r="AA20" s="198"/>
      <c r="AB20" s="198"/>
      <c r="AC20" s="198"/>
      <c r="AD20" s="198"/>
    </row>
    <row r="21" spans="3:30" ht="29.25" customHeight="1">
      <c r="C21" s="86"/>
      <c r="D21" s="87"/>
      <c r="E21" s="290"/>
      <c r="F21" s="292" t="s">
        <v>764</v>
      </c>
      <c r="G21" s="293" t="s">
        <v>334</v>
      </c>
      <c r="H21" s="199">
        <v>9.6</v>
      </c>
      <c r="I21" s="200">
        <v>39814</v>
      </c>
      <c r="J21" s="200">
        <v>40178</v>
      </c>
      <c r="K21" s="201" t="s">
        <v>1040</v>
      </c>
      <c r="L21" s="202" t="s">
        <v>1037</v>
      </c>
      <c r="M21" s="195"/>
      <c r="N21" s="83"/>
      <c r="O21" s="84"/>
      <c r="P21" s="84"/>
      <c r="Q21" s="84"/>
      <c r="R21" s="84"/>
      <c r="S21" s="84"/>
      <c r="T21" s="84"/>
      <c r="U21" s="84"/>
      <c r="V21" s="84"/>
      <c r="W21" s="90"/>
      <c r="X21" s="90"/>
      <c r="Y21" s="90"/>
      <c r="Z21" s="90"/>
      <c r="AA21" s="90"/>
      <c r="AB21" s="90"/>
      <c r="AC21" s="90"/>
      <c r="AD21" s="90"/>
    </row>
    <row r="22" spans="3:30" s="138" customFormat="1" ht="29.25" customHeight="1">
      <c r="C22" s="192"/>
      <c r="D22" s="193"/>
      <c r="E22" s="294"/>
      <c r="F22" s="295" t="s">
        <v>765</v>
      </c>
      <c r="G22" s="289"/>
      <c r="H22" s="208"/>
      <c r="I22" s="209"/>
      <c r="J22" s="209"/>
      <c r="K22" s="194"/>
      <c r="L22" s="194"/>
      <c r="M22" s="211"/>
      <c r="N22" s="196"/>
      <c r="O22" s="197"/>
      <c r="P22" s="197"/>
      <c r="Q22" s="197"/>
      <c r="R22" s="197"/>
      <c r="S22" s="197"/>
      <c r="T22" s="197"/>
      <c r="U22" s="197"/>
      <c r="V22" s="197"/>
      <c r="W22" s="198"/>
      <c r="X22" s="198"/>
      <c r="Y22" s="198"/>
      <c r="Z22" s="198"/>
      <c r="AA22" s="198"/>
      <c r="AB22" s="198"/>
      <c r="AC22" s="198"/>
      <c r="AD22" s="198"/>
    </row>
    <row r="23" spans="3:30" ht="29.25" customHeight="1">
      <c r="C23" s="86"/>
      <c r="D23" s="87"/>
      <c r="E23" s="290"/>
      <c r="F23" s="296" t="s">
        <v>767</v>
      </c>
      <c r="G23" s="293" t="s">
        <v>334</v>
      </c>
      <c r="H23" s="199"/>
      <c r="I23" s="200"/>
      <c r="J23" s="200"/>
      <c r="K23" s="201"/>
      <c r="L23" s="202"/>
      <c r="M23" s="195"/>
      <c r="N23" s="83"/>
      <c r="O23" s="84"/>
      <c r="P23" s="84"/>
      <c r="Q23" s="84"/>
      <c r="R23" s="84"/>
      <c r="S23" s="84"/>
      <c r="T23" s="84"/>
      <c r="U23" s="84"/>
      <c r="V23" s="84"/>
      <c r="W23" s="90"/>
      <c r="X23" s="90"/>
      <c r="Y23" s="90"/>
      <c r="Z23" s="90"/>
      <c r="AA23" s="90"/>
      <c r="AB23" s="90"/>
      <c r="AC23" s="90"/>
      <c r="AD23" s="90"/>
    </row>
    <row r="24" spans="3:30" ht="29.25" customHeight="1">
      <c r="C24" s="86"/>
      <c r="D24" s="87"/>
      <c r="E24" s="290"/>
      <c r="F24" s="296" t="s">
        <v>766</v>
      </c>
      <c r="G24" s="293" t="s">
        <v>335</v>
      </c>
      <c r="H24" s="199"/>
      <c r="I24" s="200"/>
      <c r="J24" s="200"/>
      <c r="K24" s="201"/>
      <c r="L24" s="202"/>
      <c r="M24" s="195"/>
      <c r="N24" s="83"/>
      <c r="O24" s="84"/>
      <c r="P24" s="84"/>
      <c r="Q24" s="84"/>
      <c r="R24" s="84"/>
      <c r="S24" s="84"/>
      <c r="T24" s="84"/>
      <c r="U24" s="84"/>
      <c r="V24" s="84"/>
      <c r="W24" s="90"/>
      <c r="X24" s="90"/>
      <c r="Y24" s="90"/>
      <c r="Z24" s="90"/>
      <c r="AA24" s="90"/>
      <c r="AB24" s="90"/>
      <c r="AC24" s="90"/>
      <c r="AD24" s="90"/>
    </row>
    <row r="25" spans="3:30" s="138" customFormat="1" ht="29.25" customHeight="1">
      <c r="C25" s="192"/>
      <c r="D25" s="193"/>
      <c r="E25" s="294"/>
      <c r="F25" s="291" t="s">
        <v>337</v>
      </c>
      <c r="G25" s="289"/>
      <c r="H25" s="208"/>
      <c r="I25" s="209"/>
      <c r="J25" s="209"/>
      <c r="K25" s="194"/>
      <c r="L25" s="194"/>
      <c r="M25" s="211"/>
      <c r="N25" s="196"/>
      <c r="O25" s="197"/>
      <c r="P25" s="197"/>
      <c r="Q25" s="197"/>
      <c r="R25" s="197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</row>
    <row r="26" spans="3:30" ht="29.25" customHeight="1">
      <c r="C26" s="86"/>
      <c r="D26" s="87"/>
      <c r="E26" s="290"/>
      <c r="F26" s="292" t="s">
        <v>764</v>
      </c>
      <c r="G26" s="293" t="s">
        <v>334</v>
      </c>
      <c r="H26" s="199">
        <v>9.6</v>
      </c>
      <c r="I26" s="200">
        <v>39814</v>
      </c>
      <c r="J26" s="200">
        <v>40178</v>
      </c>
      <c r="K26" s="201" t="s">
        <v>1040</v>
      </c>
      <c r="L26" s="202" t="s">
        <v>1037</v>
      </c>
      <c r="M26" s="195"/>
      <c r="N26" s="83"/>
      <c r="O26" s="84"/>
      <c r="P26" s="84"/>
      <c r="Q26" s="84"/>
      <c r="R26" s="84"/>
      <c r="S26" s="84"/>
      <c r="T26" s="84"/>
      <c r="U26" s="84"/>
      <c r="V26" s="84"/>
      <c r="W26" s="90"/>
      <c r="X26" s="90"/>
      <c r="Y26" s="90"/>
      <c r="Z26" s="90"/>
      <c r="AA26" s="90"/>
      <c r="AB26" s="90"/>
      <c r="AC26" s="90"/>
      <c r="AD26" s="90"/>
    </row>
    <row r="27" spans="3:30" s="138" customFormat="1" ht="29.25" customHeight="1">
      <c r="C27" s="192"/>
      <c r="D27" s="193"/>
      <c r="E27" s="294"/>
      <c r="F27" s="295" t="s">
        <v>765</v>
      </c>
      <c r="G27" s="289"/>
      <c r="H27" s="208"/>
      <c r="I27" s="209"/>
      <c r="J27" s="209"/>
      <c r="K27" s="194"/>
      <c r="L27" s="194"/>
      <c r="M27" s="211"/>
      <c r="N27" s="196"/>
      <c r="O27" s="197"/>
      <c r="P27" s="197"/>
      <c r="Q27" s="197"/>
      <c r="R27" s="197"/>
      <c r="S27" s="197"/>
      <c r="T27" s="197"/>
      <c r="U27" s="197"/>
      <c r="V27" s="197"/>
      <c r="W27" s="198"/>
      <c r="X27" s="198"/>
      <c r="Y27" s="198"/>
      <c r="Z27" s="198"/>
      <c r="AA27" s="198"/>
      <c r="AB27" s="198"/>
      <c r="AC27" s="198"/>
      <c r="AD27" s="198"/>
    </row>
    <row r="28" spans="3:30" ht="29.25" customHeight="1">
      <c r="C28" s="86"/>
      <c r="D28" s="87"/>
      <c r="E28" s="290"/>
      <c r="F28" s="296" t="s">
        <v>767</v>
      </c>
      <c r="G28" s="293" t="s">
        <v>334</v>
      </c>
      <c r="H28" s="199"/>
      <c r="I28" s="200"/>
      <c r="J28" s="200"/>
      <c r="K28" s="201"/>
      <c r="L28" s="202"/>
      <c r="M28" s="195"/>
      <c r="N28" s="83"/>
      <c r="O28" s="84"/>
      <c r="P28" s="84"/>
      <c r="Q28" s="84"/>
      <c r="R28" s="84"/>
      <c r="S28" s="84"/>
      <c r="T28" s="84"/>
      <c r="U28" s="84"/>
      <c r="V28" s="84"/>
      <c r="W28" s="90"/>
      <c r="X28" s="90"/>
      <c r="Y28" s="90"/>
      <c r="Z28" s="90"/>
      <c r="AA28" s="90"/>
      <c r="AB28" s="90"/>
      <c r="AC28" s="90"/>
      <c r="AD28" s="90"/>
    </row>
    <row r="29" spans="3:30" ht="29.25" customHeight="1">
      <c r="C29" s="86"/>
      <c r="D29" s="87"/>
      <c r="E29" s="290"/>
      <c r="F29" s="296" t="s">
        <v>766</v>
      </c>
      <c r="G29" s="293" t="s">
        <v>335</v>
      </c>
      <c r="H29" s="199"/>
      <c r="I29" s="200"/>
      <c r="J29" s="200"/>
      <c r="K29" s="201"/>
      <c r="L29" s="202"/>
      <c r="M29" s="195"/>
      <c r="N29" s="83"/>
      <c r="O29" s="84"/>
      <c r="P29" s="84"/>
      <c r="Q29" s="84"/>
      <c r="R29" s="84"/>
      <c r="S29" s="84"/>
      <c r="T29" s="84"/>
      <c r="U29" s="84"/>
      <c r="V29" s="84"/>
      <c r="W29" s="90"/>
      <c r="X29" s="90"/>
      <c r="Y29" s="90"/>
      <c r="Z29" s="90"/>
      <c r="AA29" s="90"/>
      <c r="AB29" s="90"/>
      <c r="AC29" s="90"/>
      <c r="AD29" s="90"/>
    </row>
    <row r="30" spans="3:30" ht="30" customHeight="1">
      <c r="C30" s="86"/>
      <c r="D30" s="87"/>
      <c r="E30" s="297" t="s">
        <v>1004</v>
      </c>
      <c r="F30" s="298" t="s">
        <v>339</v>
      </c>
      <c r="G30" s="293" t="s">
        <v>334</v>
      </c>
      <c r="H30" s="199"/>
      <c r="I30" s="200"/>
      <c r="J30" s="200"/>
      <c r="K30" s="201"/>
      <c r="L30" s="202"/>
      <c r="M30" s="195"/>
      <c r="N30" s="83"/>
      <c r="O30" s="84"/>
      <c r="P30" s="84"/>
      <c r="Q30" s="84"/>
      <c r="R30" s="84"/>
      <c r="S30" s="84"/>
      <c r="T30" s="84"/>
      <c r="U30" s="84"/>
      <c r="V30" s="84"/>
      <c r="W30" s="90"/>
      <c r="X30" s="90"/>
      <c r="Y30" s="90"/>
      <c r="Z30" s="90"/>
      <c r="AA30" s="90"/>
      <c r="AB30" s="90"/>
      <c r="AC30" s="90"/>
      <c r="AD30" s="90"/>
    </row>
    <row r="31" spans="3:30" ht="29.25" customHeight="1">
      <c r="C31" s="86"/>
      <c r="D31" s="87"/>
      <c r="E31" s="290"/>
      <c r="F31" s="299" t="s">
        <v>340</v>
      </c>
      <c r="G31" s="293" t="s">
        <v>334</v>
      </c>
      <c r="H31" s="199"/>
      <c r="I31" s="200"/>
      <c r="J31" s="200"/>
      <c r="K31" s="201"/>
      <c r="L31" s="202"/>
      <c r="M31" s="195"/>
      <c r="N31" s="83"/>
      <c r="O31" s="84"/>
      <c r="P31" s="84"/>
      <c r="Q31" s="84"/>
      <c r="R31" s="84"/>
      <c r="S31" s="84"/>
      <c r="T31" s="84"/>
      <c r="U31" s="84"/>
      <c r="V31" s="84"/>
      <c r="W31" s="90"/>
      <c r="X31" s="90"/>
      <c r="Y31" s="90"/>
      <c r="Z31" s="90"/>
      <c r="AA31" s="90"/>
      <c r="AB31" s="90"/>
      <c r="AC31" s="90"/>
      <c r="AD31" s="90"/>
    </row>
    <row r="32" spans="3:30" ht="29.25" customHeight="1">
      <c r="C32" s="86"/>
      <c r="D32" s="87"/>
      <c r="E32" s="290"/>
      <c r="F32" s="299" t="s">
        <v>393</v>
      </c>
      <c r="G32" s="293" t="s">
        <v>334</v>
      </c>
      <c r="H32" s="199"/>
      <c r="I32" s="200"/>
      <c r="J32" s="200"/>
      <c r="K32" s="201"/>
      <c r="L32" s="202"/>
      <c r="M32" s="195"/>
      <c r="N32" s="83"/>
      <c r="O32" s="84"/>
      <c r="P32" s="84"/>
      <c r="Q32" s="84"/>
      <c r="R32" s="84"/>
      <c r="S32" s="84"/>
      <c r="T32" s="84"/>
      <c r="U32" s="84"/>
      <c r="V32" s="84"/>
      <c r="W32" s="90"/>
      <c r="X32" s="90"/>
      <c r="Y32" s="90"/>
      <c r="Z32" s="90"/>
      <c r="AA32" s="90"/>
      <c r="AB32" s="90"/>
      <c r="AC32" s="90"/>
      <c r="AD32" s="90"/>
    </row>
    <row r="33" spans="3:30" ht="29.25" customHeight="1">
      <c r="C33" s="86"/>
      <c r="D33" s="87"/>
      <c r="E33" s="290"/>
      <c r="F33" s="299" t="s">
        <v>341</v>
      </c>
      <c r="G33" s="293" t="s">
        <v>334</v>
      </c>
      <c r="H33" s="199"/>
      <c r="I33" s="200"/>
      <c r="J33" s="200"/>
      <c r="K33" s="201"/>
      <c r="L33" s="202"/>
      <c r="M33" s="195"/>
      <c r="N33" s="83"/>
      <c r="O33" s="84"/>
      <c r="P33" s="84"/>
      <c r="Q33" s="84"/>
      <c r="R33" s="84"/>
      <c r="S33" s="84"/>
      <c r="T33" s="84"/>
      <c r="U33" s="84"/>
      <c r="V33" s="84"/>
      <c r="W33" s="90"/>
      <c r="X33" s="90"/>
      <c r="Y33" s="90"/>
      <c r="Z33" s="90"/>
      <c r="AA33" s="90"/>
      <c r="AB33" s="90"/>
      <c r="AC33" s="90"/>
      <c r="AD33" s="90"/>
    </row>
    <row r="34" spans="3:30" ht="30" customHeight="1">
      <c r="C34" s="86"/>
      <c r="D34" s="87"/>
      <c r="E34" s="297" t="s">
        <v>952</v>
      </c>
      <c r="F34" s="298" t="s">
        <v>219</v>
      </c>
      <c r="G34" s="293" t="s">
        <v>334</v>
      </c>
      <c r="H34" s="199"/>
      <c r="I34" s="200"/>
      <c r="J34" s="200"/>
      <c r="K34" s="201"/>
      <c r="L34" s="202"/>
      <c r="M34" s="195"/>
      <c r="N34" s="83"/>
      <c r="O34" s="84"/>
      <c r="P34" s="84"/>
      <c r="Q34" s="84"/>
      <c r="R34" s="84"/>
      <c r="S34" s="84"/>
      <c r="T34" s="84"/>
      <c r="U34" s="84"/>
      <c r="V34" s="84"/>
      <c r="W34" s="90"/>
      <c r="X34" s="90"/>
      <c r="Y34" s="90"/>
      <c r="Z34" s="90"/>
      <c r="AA34" s="90"/>
      <c r="AB34" s="90"/>
      <c r="AC34" s="90"/>
      <c r="AD34" s="90"/>
    </row>
    <row r="35" spans="3:30" ht="36" customHeight="1">
      <c r="C35" s="86"/>
      <c r="D35" s="87"/>
      <c r="E35" s="297" t="s">
        <v>1005</v>
      </c>
      <c r="F35" s="298" t="s">
        <v>220</v>
      </c>
      <c r="G35" s="293" t="s">
        <v>338</v>
      </c>
      <c r="H35" s="199"/>
      <c r="I35" s="200"/>
      <c r="J35" s="200"/>
      <c r="K35" s="201"/>
      <c r="L35" s="202"/>
      <c r="M35" s="195"/>
      <c r="N35" s="83"/>
      <c r="O35" s="84"/>
      <c r="P35" s="84"/>
      <c r="Q35" s="84"/>
      <c r="R35" s="84"/>
      <c r="S35" s="84"/>
      <c r="T35" s="84"/>
      <c r="U35" s="84"/>
      <c r="V35" s="84"/>
      <c r="W35" s="90"/>
      <c r="X35" s="90"/>
      <c r="Y35" s="90"/>
      <c r="Z35" s="90"/>
      <c r="AA35" s="90"/>
      <c r="AB35" s="90"/>
      <c r="AC35" s="90"/>
      <c r="AD35" s="90"/>
    </row>
    <row r="36" spans="3:30" ht="30" customHeight="1" thickBot="1">
      <c r="C36" s="86"/>
      <c r="D36" s="87"/>
      <c r="E36" s="300" t="s">
        <v>1006</v>
      </c>
      <c r="F36" s="301" t="s">
        <v>221</v>
      </c>
      <c r="G36" s="302" t="s">
        <v>338</v>
      </c>
      <c r="H36" s="203"/>
      <c r="I36" s="210"/>
      <c r="J36" s="210"/>
      <c r="K36" s="204"/>
      <c r="L36" s="205"/>
      <c r="M36" s="206"/>
      <c r="N36" s="83"/>
      <c r="O36" s="84"/>
      <c r="P36" s="84"/>
      <c r="Q36" s="84"/>
      <c r="R36" s="84"/>
      <c r="S36" s="84"/>
      <c r="T36" s="84"/>
      <c r="U36" s="84"/>
      <c r="V36" s="84"/>
      <c r="W36" s="90"/>
      <c r="X36" s="90"/>
      <c r="Y36" s="90"/>
      <c r="Z36" s="90"/>
      <c r="AA36" s="90"/>
      <c r="AB36" s="90"/>
      <c r="AC36" s="90"/>
      <c r="AD36" s="90"/>
    </row>
    <row r="37" spans="3:14" ht="11.25">
      <c r="C37" s="97"/>
      <c r="D37" s="105"/>
      <c r="E37" s="207"/>
      <c r="F37" s="107"/>
      <c r="G37" s="107"/>
      <c r="H37" s="107"/>
      <c r="I37" s="107"/>
      <c r="J37" s="107"/>
      <c r="K37" s="107"/>
      <c r="L37" s="107"/>
      <c r="M37" s="108"/>
      <c r="N37" s="109"/>
    </row>
    <row r="38" spans="3:13" ht="11.25">
      <c r="C38" s="97"/>
      <c r="D38" s="97"/>
      <c r="E38" s="97"/>
      <c r="F38" s="110"/>
      <c r="G38" s="110"/>
      <c r="H38" s="110"/>
      <c r="I38" s="110"/>
      <c r="J38" s="110"/>
      <c r="K38" s="110"/>
      <c r="L38" s="110"/>
      <c r="M38" s="111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zoomScalePageLayoutView="0" workbookViewId="0" topLeftCell="C10">
      <selection activeCell="G28" sqref="G28"/>
    </sheetView>
  </sheetViews>
  <sheetFormatPr defaultColWidth="9.00390625" defaultRowHeight="12.75"/>
  <cols>
    <col min="1" max="2" width="0" style="76" hidden="1" customWidth="1"/>
    <col min="3" max="4" width="3.75390625" style="76" customWidth="1"/>
    <col min="5" max="5" width="6.875" style="76" customWidth="1"/>
    <col min="6" max="6" width="50.75390625" style="76" customWidth="1"/>
    <col min="7" max="7" width="40.75390625" style="76" customWidth="1"/>
    <col min="8" max="8" width="3.75390625" style="76" customWidth="1"/>
    <col min="9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8"/>
      <c r="E8" s="79"/>
      <c r="F8" s="79"/>
      <c r="G8" s="79"/>
      <c r="H8" s="80"/>
    </row>
    <row r="9" spans="4:28" ht="12.75" customHeight="1">
      <c r="D9" s="81"/>
      <c r="E9" s="82"/>
      <c r="F9" s="149" t="s">
        <v>418</v>
      </c>
      <c r="G9" s="82"/>
      <c r="H9" s="83"/>
      <c r="I9" s="84"/>
      <c r="J9" s="84"/>
      <c r="K9" s="84"/>
      <c r="L9" s="84"/>
      <c r="M9" s="84"/>
      <c r="N9" s="84"/>
      <c r="O9" s="84"/>
      <c r="P9" s="84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3:24" ht="36" customHeight="1">
      <c r="C10" s="86"/>
      <c r="D10" s="87"/>
      <c r="E10" s="356" t="s">
        <v>403</v>
      </c>
      <c r="F10" s="357"/>
      <c r="G10" s="358"/>
      <c r="H10" s="88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90"/>
      <c r="T10" s="90"/>
      <c r="U10" s="90"/>
      <c r="V10" s="90"/>
      <c r="W10" s="90"/>
      <c r="X10" s="90"/>
    </row>
    <row r="11" spans="3:24" ht="12.75" customHeight="1" thickBot="1">
      <c r="C11" s="86"/>
      <c r="D11" s="87"/>
      <c r="E11" s="82"/>
      <c r="F11" s="82"/>
      <c r="G11" s="82"/>
      <c r="H11" s="83"/>
      <c r="I11" s="84"/>
      <c r="J11" s="84"/>
      <c r="K11" s="84"/>
      <c r="L11" s="84"/>
      <c r="M11" s="84"/>
      <c r="N11" s="84"/>
      <c r="O11" s="84"/>
      <c r="P11" s="84"/>
      <c r="Q11" s="90"/>
      <c r="R11" s="90"/>
      <c r="S11" s="90"/>
      <c r="T11" s="90"/>
      <c r="U11" s="90"/>
      <c r="V11" s="90"/>
      <c r="W11" s="90"/>
      <c r="X11" s="90"/>
    </row>
    <row r="12" spans="3:24" ht="30" customHeight="1" thickBot="1">
      <c r="C12" s="86"/>
      <c r="D12" s="87"/>
      <c r="E12" s="91" t="s">
        <v>785</v>
      </c>
      <c r="F12" s="92" t="s">
        <v>1003</v>
      </c>
      <c r="G12" s="93" t="s">
        <v>217</v>
      </c>
      <c r="H12" s="83"/>
      <c r="I12" s="84"/>
      <c r="J12" s="84"/>
      <c r="K12" s="84"/>
      <c r="L12" s="84"/>
      <c r="M12" s="84"/>
      <c r="N12" s="84"/>
      <c r="O12" s="84"/>
      <c r="P12" s="84"/>
      <c r="Q12" s="90"/>
      <c r="R12" s="90"/>
      <c r="S12" s="90"/>
      <c r="T12" s="90"/>
      <c r="U12" s="90"/>
      <c r="V12" s="90"/>
      <c r="W12" s="90"/>
      <c r="X12" s="90"/>
    </row>
    <row r="13" spans="3:24" ht="12" customHeight="1" thickBot="1">
      <c r="C13" s="86"/>
      <c r="D13" s="87"/>
      <c r="E13" s="94">
        <v>1</v>
      </c>
      <c r="F13" s="95">
        <f>E13+1</f>
        <v>2</v>
      </c>
      <c r="G13" s="96">
        <f>F13+1</f>
        <v>3</v>
      </c>
      <c r="H13" s="83"/>
      <c r="I13" s="84"/>
      <c r="J13" s="84"/>
      <c r="K13" s="84"/>
      <c r="L13" s="84"/>
      <c r="M13" s="84"/>
      <c r="N13" s="84"/>
      <c r="O13" s="84"/>
      <c r="P13" s="84"/>
      <c r="Q13" s="90"/>
      <c r="R13" s="90"/>
      <c r="S13" s="90"/>
      <c r="T13" s="90"/>
      <c r="U13" s="90"/>
      <c r="V13" s="90"/>
      <c r="W13" s="90"/>
      <c r="X13" s="90"/>
    </row>
    <row r="14" spans="3:8" ht="42" customHeight="1">
      <c r="C14" s="97"/>
      <c r="D14" s="98"/>
      <c r="E14" s="118">
        <v>1</v>
      </c>
      <c r="F14" s="100" t="s">
        <v>942</v>
      </c>
      <c r="G14" s="306"/>
      <c r="H14" s="101"/>
    </row>
    <row r="15" spans="3:8" ht="42" customHeight="1">
      <c r="C15" s="97"/>
      <c r="D15" s="98"/>
      <c r="E15" s="118">
        <v>2</v>
      </c>
      <c r="F15" s="100" t="s">
        <v>943</v>
      </c>
      <c r="G15" s="150">
        <f>SUM(G16:G22)</f>
        <v>0</v>
      </c>
      <c r="H15" s="101"/>
    </row>
    <row r="16" spans="3:8" ht="23.25" customHeight="1">
      <c r="C16" s="97"/>
      <c r="D16" s="98"/>
      <c r="E16" s="118" t="s">
        <v>945</v>
      </c>
      <c r="F16" s="134" t="s">
        <v>953</v>
      </c>
      <c r="G16" s="126"/>
      <c r="H16" s="101"/>
    </row>
    <row r="17" spans="3:8" ht="23.25" customHeight="1">
      <c r="C17" s="97"/>
      <c r="D17" s="98"/>
      <c r="E17" s="118" t="s">
        <v>946</v>
      </c>
      <c r="F17" s="134" t="s">
        <v>954</v>
      </c>
      <c r="G17" s="126"/>
      <c r="H17" s="101"/>
    </row>
    <row r="18" spans="3:8" ht="23.25" customHeight="1">
      <c r="C18" s="97"/>
      <c r="D18" s="98"/>
      <c r="E18" s="118" t="s">
        <v>947</v>
      </c>
      <c r="F18" s="134" t="s">
        <v>955</v>
      </c>
      <c r="G18" s="126"/>
      <c r="H18" s="101"/>
    </row>
    <row r="19" spans="3:8" ht="23.25" customHeight="1">
      <c r="C19" s="97"/>
      <c r="D19" s="98"/>
      <c r="E19" s="118" t="s">
        <v>948</v>
      </c>
      <c r="F19" s="134" t="s">
        <v>956</v>
      </c>
      <c r="G19" s="126"/>
      <c r="H19" s="101"/>
    </row>
    <row r="20" spans="3:8" ht="23.25" customHeight="1">
      <c r="C20" s="97"/>
      <c r="D20" s="98"/>
      <c r="E20" s="118" t="s">
        <v>949</v>
      </c>
      <c r="F20" s="134" t="s">
        <v>957</v>
      </c>
      <c r="G20" s="126"/>
      <c r="H20" s="101"/>
    </row>
    <row r="21" spans="3:8" ht="23.25" customHeight="1">
      <c r="C21" s="97"/>
      <c r="D21" s="98"/>
      <c r="E21" s="118" t="s">
        <v>950</v>
      </c>
      <c r="F21" s="134" t="s">
        <v>958</v>
      </c>
      <c r="G21" s="126"/>
      <c r="H21" s="101"/>
    </row>
    <row r="22" spans="3:8" ht="23.25" customHeight="1">
      <c r="C22" s="97"/>
      <c r="D22" s="98"/>
      <c r="E22" s="118" t="s">
        <v>951</v>
      </c>
      <c r="F22" s="134" t="s">
        <v>959</v>
      </c>
      <c r="G22" s="126"/>
      <c r="H22" s="101"/>
    </row>
    <row r="23" spans="3:8" ht="63" customHeight="1">
      <c r="C23" s="97"/>
      <c r="D23" s="98"/>
      <c r="E23" s="118" t="s">
        <v>952</v>
      </c>
      <c r="F23" s="100" t="s">
        <v>944</v>
      </c>
      <c r="G23" s="150">
        <f>SUM(G24:G30)</f>
        <v>0</v>
      </c>
      <c r="H23" s="101"/>
    </row>
    <row r="24" spans="3:8" ht="21.75" customHeight="1">
      <c r="C24" s="97"/>
      <c r="D24" s="98"/>
      <c r="E24" s="118" t="s">
        <v>789</v>
      </c>
      <c r="F24" s="134" t="s">
        <v>953</v>
      </c>
      <c r="G24" s="126"/>
      <c r="H24" s="101"/>
    </row>
    <row r="25" spans="3:8" ht="21.75" customHeight="1">
      <c r="C25" s="97"/>
      <c r="D25" s="98"/>
      <c r="E25" s="118" t="s">
        <v>790</v>
      </c>
      <c r="F25" s="134" t="s">
        <v>954</v>
      </c>
      <c r="G25" s="126"/>
      <c r="H25" s="101"/>
    </row>
    <row r="26" spans="3:8" ht="21.75" customHeight="1">
      <c r="C26" s="97"/>
      <c r="D26" s="98"/>
      <c r="E26" s="118" t="s">
        <v>405</v>
      </c>
      <c r="F26" s="134" t="s">
        <v>955</v>
      </c>
      <c r="G26" s="126"/>
      <c r="H26" s="101"/>
    </row>
    <row r="27" spans="3:8" ht="21.75" customHeight="1">
      <c r="C27" s="97"/>
      <c r="D27" s="98"/>
      <c r="E27" s="118" t="s">
        <v>407</v>
      </c>
      <c r="F27" s="134" t="s">
        <v>956</v>
      </c>
      <c r="G27" s="126"/>
      <c r="H27" s="101"/>
    </row>
    <row r="28" spans="3:8" ht="21.75" customHeight="1">
      <c r="C28" s="97"/>
      <c r="D28" s="98"/>
      <c r="E28" s="118" t="s">
        <v>408</v>
      </c>
      <c r="F28" s="134" t="s">
        <v>957</v>
      </c>
      <c r="G28" s="126"/>
      <c r="H28" s="101"/>
    </row>
    <row r="29" spans="3:8" ht="21.75" customHeight="1">
      <c r="C29" s="97"/>
      <c r="D29" s="98"/>
      <c r="E29" s="118" t="s">
        <v>409</v>
      </c>
      <c r="F29" s="135" t="s">
        <v>958</v>
      </c>
      <c r="G29" s="123"/>
      <c r="H29" s="101"/>
    </row>
    <row r="30" spans="3:8" ht="21.75" customHeight="1">
      <c r="C30" s="97"/>
      <c r="D30" s="98"/>
      <c r="E30" s="116" t="s">
        <v>410</v>
      </c>
      <c r="F30" s="135" t="s">
        <v>959</v>
      </c>
      <c r="G30" s="123"/>
      <c r="H30" s="101"/>
    </row>
    <row r="31" spans="3:8" ht="49.5" customHeight="1" thickBot="1">
      <c r="C31" s="97"/>
      <c r="D31" s="98"/>
      <c r="E31" s="212" t="s">
        <v>1005</v>
      </c>
      <c r="F31" s="213" t="s">
        <v>239</v>
      </c>
      <c r="G31" s="214"/>
      <c r="H31" s="101"/>
    </row>
    <row r="32" spans="3:8" ht="11.25">
      <c r="C32" s="97"/>
      <c r="D32" s="105"/>
      <c r="E32" s="106"/>
      <c r="F32" s="107"/>
      <c r="G32" s="108"/>
      <c r="H32" s="109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54"/>
  <sheetViews>
    <sheetView zoomScale="70" zoomScaleNormal="70" zoomScalePageLayoutView="0" workbookViewId="0" topLeftCell="C7">
      <selection activeCell="P62" sqref="P62"/>
    </sheetView>
  </sheetViews>
  <sheetFormatPr defaultColWidth="9.00390625" defaultRowHeight="12.75"/>
  <cols>
    <col min="1" max="2" width="0" style="76" hidden="1" customWidth="1"/>
    <col min="3" max="3" width="3.75390625" style="76" customWidth="1"/>
    <col min="4" max="4" width="8.625" style="76" bestFit="1" customWidth="1"/>
    <col min="5" max="5" width="6.875" style="76" customWidth="1"/>
    <col min="6" max="6" width="50.75390625" style="76" customWidth="1"/>
    <col min="7" max="7" width="40.75390625" style="76" customWidth="1"/>
    <col min="8" max="8" width="40.875" style="173" customWidth="1"/>
    <col min="9" max="11" width="40.75390625" style="76" hidden="1" customWidth="1"/>
    <col min="12" max="12" width="22.75390625" style="76" customWidth="1"/>
    <col min="13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8"/>
      <c r="E8" s="79"/>
      <c r="F8" s="79"/>
      <c r="G8" s="79"/>
      <c r="H8" s="79"/>
      <c r="I8" s="79"/>
      <c r="J8" s="79"/>
      <c r="K8" s="79"/>
      <c r="L8" s="80"/>
    </row>
    <row r="9" spans="4:32" ht="12.75" customHeight="1">
      <c r="D9" s="81"/>
      <c r="E9" s="82"/>
      <c r="F9" s="243" t="s">
        <v>418</v>
      </c>
      <c r="G9" s="82"/>
      <c r="H9" s="82"/>
      <c r="I9" s="82"/>
      <c r="J9" s="82"/>
      <c r="K9" s="82"/>
      <c r="L9" s="83"/>
      <c r="M9" s="84"/>
      <c r="N9" s="84"/>
      <c r="O9" s="84"/>
      <c r="P9" s="84"/>
      <c r="Q9" s="84"/>
      <c r="R9" s="84"/>
      <c r="S9" s="84"/>
      <c r="T9" s="84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</row>
    <row r="10" spans="3:28" ht="30.75" customHeight="1">
      <c r="C10" s="86"/>
      <c r="D10" s="87"/>
      <c r="E10" s="356" t="s">
        <v>218</v>
      </c>
      <c r="F10" s="357"/>
      <c r="G10" s="358"/>
      <c r="H10" s="160"/>
      <c r="I10" s="155"/>
      <c r="J10" s="160"/>
      <c r="K10" s="160"/>
      <c r="L10" s="88"/>
      <c r="M10" s="89"/>
      <c r="N10" s="89"/>
      <c r="O10" s="89"/>
      <c r="P10" s="89"/>
      <c r="Q10" s="89"/>
      <c r="R10" s="89"/>
      <c r="S10" s="89"/>
      <c r="T10" s="89"/>
      <c r="U10" s="90"/>
      <c r="V10" s="90"/>
      <c r="W10" s="90"/>
      <c r="X10" s="90"/>
      <c r="Y10" s="90"/>
      <c r="Z10" s="90"/>
      <c r="AA10" s="90"/>
      <c r="AB10" s="90"/>
    </row>
    <row r="11" spans="3:28" ht="12.75" customHeight="1" thickBot="1">
      <c r="C11" s="86"/>
      <c r="D11" s="87"/>
      <c r="E11" s="82"/>
      <c r="F11" s="82"/>
      <c r="G11" s="255"/>
      <c r="H11" s="256"/>
      <c r="I11" s="155"/>
      <c r="J11" s="256"/>
      <c r="K11" s="256"/>
      <c r="L11" s="83"/>
      <c r="M11" s="84"/>
      <c r="N11" s="84"/>
      <c r="O11" s="84"/>
      <c r="P11" s="84"/>
      <c r="Q11" s="84"/>
      <c r="R11" s="84"/>
      <c r="S11" s="84"/>
      <c r="T11" s="84"/>
      <c r="U11" s="90"/>
      <c r="V11" s="90"/>
      <c r="W11" s="90"/>
      <c r="X11" s="90"/>
      <c r="Y11" s="90"/>
      <c r="Z11" s="90"/>
      <c r="AA11" s="90"/>
      <c r="AB11" s="90"/>
    </row>
    <row r="12" spans="3:28" ht="30" customHeight="1" thickBot="1">
      <c r="C12" s="86"/>
      <c r="D12" s="87"/>
      <c r="E12" s="246" t="s">
        <v>785</v>
      </c>
      <c r="F12" s="247" t="s">
        <v>1003</v>
      </c>
      <c r="G12" s="248" t="s">
        <v>217</v>
      </c>
      <c r="H12" s="249" t="s">
        <v>930</v>
      </c>
      <c r="I12" s="155"/>
      <c r="J12" s="155"/>
      <c r="K12" s="155"/>
      <c r="L12" s="83"/>
      <c r="M12" s="84"/>
      <c r="N12" s="84"/>
      <c r="O12" s="84"/>
      <c r="P12" s="84"/>
      <c r="Q12" s="84"/>
      <c r="R12" s="84"/>
      <c r="S12" s="84"/>
      <c r="T12" s="84"/>
      <c r="U12" s="90"/>
      <c r="V12" s="90"/>
      <c r="W12" s="90"/>
      <c r="X12" s="90"/>
      <c r="Y12" s="90"/>
      <c r="Z12" s="90"/>
      <c r="AA12" s="90"/>
      <c r="AB12" s="90"/>
    </row>
    <row r="13" spans="3:28" ht="12" customHeight="1" thickBot="1">
      <c r="C13" s="86"/>
      <c r="D13" s="87"/>
      <c r="E13" s="182">
        <v>1</v>
      </c>
      <c r="F13" s="183">
        <f>E13+1</f>
        <v>2</v>
      </c>
      <c r="G13" s="183">
        <f>F13+1</f>
        <v>3</v>
      </c>
      <c r="H13" s="184">
        <f>G13+1</f>
        <v>4</v>
      </c>
      <c r="I13" s="156"/>
      <c r="J13" s="156"/>
      <c r="K13" s="156"/>
      <c r="L13" s="83"/>
      <c r="M13" s="84"/>
      <c r="N13" s="84"/>
      <c r="O13" s="84"/>
      <c r="P13" s="84"/>
      <c r="Q13" s="84"/>
      <c r="R13" s="84"/>
      <c r="S13" s="84"/>
      <c r="T13" s="84"/>
      <c r="U13" s="90"/>
      <c r="V13" s="90"/>
      <c r="W13" s="90"/>
      <c r="X13" s="90"/>
      <c r="Y13" s="90"/>
      <c r="Z13" s="90"/>
      <c r="AA13" s="90"/>
      <c r="AB13" s="90"/>
    </row>
    <row r="14" spans="3:12" ht="29.25" customHeight="1">
      <c r="C14" s="97"/>
      <c r="D14" s="98"/>
      <c r="E14" s="114">
        <v>1</v>
      </c>
      <c r="F14" s="273" t="s">
        <v>320</v>
      </c>
      <c r="G14" s="274"/>
      <c r="H14" s="275"/>
      <c r="I14" s="169"/>
      <c r="J14" s="280" t="s">
        <v>989</v>
      </c>
      <c r="K14" s="277"/>
      <c r="L14" s="244" t="s">
        <v>250</v>
      </c>
    </row>
    <row r="15" spans="3:12" ht="29.25" customHeight="1">
      <c r="C15" s="97"/>
      <c r="D15" s="98"/>
      <c r="E15" s="116">
        <v>2</v>
      </c>
      <c r="F15" s="161" t="s">
        <v>321</v>
      </c>
      <c r="G15" s="168"/>
      <c r="H15" s="174"/>
      <c r="I15" s="170"/>
      <c r="J15" s="281" t="s">
        <v>252</v>
      </c>
      <c r="K15" s="277"/>
      <c r="L15" s="101"/>
    </row>
    <row r="16" spans="3:12" ht="29.25" customHeight="1">
      <c r="C16" s="97"/>
      <c r="D16" s="98"/>
      <c r="E16" s="116">
        <v>3</v>
      </c>
      <c r="F16" s="162" t="s">
        <v>322</v>
      </c>
      <c r="G16" s="158"/>
      <c r="H16" s="175"/>
      <c r="I16" s="170"/>
      <c r="J16" s="281" t="s">
        <v>252</v>
      </c>
      <c r="K16" s="277"/>
      <c r="L16" s="101"/>
    </row>
    <row r="17" spans="3:12" ht="29.25" customHeight="1">
      <c r="C17" s="97"/>
      <c r="D17" s="98"/>
      <c r="E17" s="116">
        <v>4</v>
      </c>
      <c r="F17" s="162" t="s">
        <v>323</v>
      </c>
      <c r="G17" s="158"/>
      <c r="H17" s="175"/>
      <c r="I17" s="170"/>
      <c r="J17" s="281" t="s">
        <v>252</v>
      </c>
      <c r="K17" s="277"/>
      <c r="L17" s="101"/>
    </row>
    <row r="18" spans="3:12" ht="29.25" customHeight="1">
      <c r="C18" s="97"/>
      <c r="D18" s="98"/>
      <c r="E18" s="116">
        <v>5</v>
      </c>
      <c r="F18" s="161" t="s">
        <v>230</v>
      </c>
      <c r="G18" s="159"/>
      <c r="H18" s="176"/>
      <c r="I18" s="171"/>
      <c r="J18" s="282" t="s">
        <v>252</v>
      </c>
      <c r="K18" s="278"/>
      <c r="L18" s="101"/>
    </row>
    <row r="19" spans="3:12" ht="29.25" customHeight="1">
      <c r="C19" s="97"/>
      <c r="D19" s="98"/>
      <c r="E19" s="116" t="s">
        <v>1007</v>
      </c>
      <c r="F19" s="161" t="s">
        <v>251</v>
      </c>
      <c r="G19" s="304"/>
      <c r="H19" s="241"/>
      <c r="I19" s="242"/>
      <c r="J19" s="281" t="s">
        <v>252</v>
      </c>
      <c r="K19" s="277"/>
      <c r="L19" s="101"/>
    </row>
    <row r="20" spans="3:12" ht="29.25" customHeight="1">
      <c r="C20" s="97"/>
      <c r="D20" s="98"/>
      <c r="E20" s="116" t="s">
        <v>1008</v>
      </c>
      <c r="F20" s="102" t="s">
        <v>960</v>
      </c>
      <c r="G20" s="165">
        <f aca="true" t="shared" si="0" ref="G20:G29">SUM(J20:K20)</f>
        <v>0</v>
      </c>
      <c r="H20" s="121"/>
      <c r="I20" s="172"/>
      <c r="J20" s="309">
        <f>SUM(J21:J30)</f>
        <v>0</v>
      </c>
      <c r="K20" s="279"/>
      <c r="L20" s="101"/>
    </row>
    <row r="21" spans="3:12" ht="21" customHeight="1">
      <c r="C21" s="97"/>
      <c r="D21" s="98"/>
      <c r="E21" s="116" t="s">
        <v>931</v>
      </c>
      <c r="F21" s="135" t="s">
        <v>223</v>
      </c>
      <c r="G21" s="165">
        <f t="shared" si="0"/>
        <v>0</v>
      </c>
      <c r="H21" s="121"/>
      <c r="I21" s="172"/>
      <c r="J21" s="283"/>
      <c r="K21" s="279"/>
      <c r="L21" s="101"/>
    </row>
    <row r="22" spans="3:12" ht="21" customHeight="1">
      <c r="C22" s="97"/>
      <c r="D22" s="98"/>
      <c r="E22" s="116" t="s">
        <v>932</v>
      </c>
      <c r="F22" s="135" t="s">
        <v>224</v>
      </c>
      <c r="G22" s="165">
        <f t="shared" si="0"/>
        <v>0</v>
      </c>
      <c r="H22" s="121"/>
      <c r="I22" s="172"/>
      <c r="J22" s="283"/>
      <c r="K22" s="279"/>
      <c r="L22" s="101"/>
    </row>
    <row r="23" spans="3:12" ht="21" customHeight="1">
      <c r="C23" s="97"/>
      <c r="D23" s="98"/>
      <c r="E23" s="116" t="s">
        <v>933</v>
      </c>
      <c r="F23" s="135" t="s">
        <v>225</v>
      </c>
      <c r="G23" s="165">
        <f t="shared" si="0"/>
        <v>0</v>
      </c>
      <c r="H23" s="121"/>
      <c r="I23" s="172"/>
      <c r="J23" s="283"/>
      <c r="K23" s="279"/>
      <c r="L23" s="101"/>
    </row>
    <row r="24" spans="3:12" ht="21" customHeight="1">
      <c r="C24" s="97"/>
      <c r="D24" s="98"/>
      <c r="E24" s="116" t="s">
        <v>934</v>
      </c>
      <c r="F24" s="135" t="s">
        <v>900</v>
      </c>
      <c r="G24" s="165">
        <f t="shared" si="0"/>
        <v>0</v>
      </c>
      <c r="H24" s="121"/>
      <c r="I24" s="172"/>
      <c r="J24" s="283"/>
      <c r="K24" s="279"/>
      <c r="L24" s="101"/>
    </row>
    <row r="25" spans="3:12" ht="21" customHeight="1">
      <c r="C25" s="97"/>
      <c r="D25" s="98"/>
      <c r="E25" s="116" t="s">
        <v>935</v>
      </c>
      <c r="F25" s="135" t="s">
        <v>226</v>
      </c>
      <c r="G25" s="165">
        <f t="shared" si="0"/>
        <v>0</v>
      </c>
      <c r="H25" s="121"/>
      <c r="I25" s="172"/>
      <c r="J25" s="283"/>
      <c r="K25" s="279"/>
      <c r="L25" s="101"/>
    </row>
    <row r="26" spans="3:12" ht="21" customHeight="1">
      <c r="C26" s="97"/>
      <c r="D26" s="98"/>
      <c r="E26" s="116" t="s">
        <v>936</v>
      </c>
      <c r="F26" s="135" t="s">
        <v>227</v>
      </c>
      <c r="G26" s="165">
        <f t="shared" si="0"/>
        <v>0</v>
      </c>
      <c r="H26" s="121"/>
      <c r="I26" s="172"/>
      <c r="J26" s="283"/>
      <c r="K26" s="279"/>
      <c r="L26" s="101"/>
    </row>
    <row r="27" spans="3:12" ht="21" customHeight="1">
      <c r="C27" s="97"/>
      <c r="D27" s="98"/>
      <c r="E27" s="116" t="s">
        <v>937</v>
      </c>
      <c r="F27" s="135" t="s">
        <v>228</v>
      </c>
      <c r="G27" s="165">
        <f t="shared" si="0"/>
        <v>0</v>
      </c>
      <c r="H27" s="121"/>
      <c r="I27" s="172"/>
      <c r="J27" s="283"/>
      <c r="K27" s="279"/>
      <c r="L27" s="101"/>
    </row>
    <row r="28" spans="3:15" ht="21" customHeight="1">
      <c r="C28" s="97"/>
      <c r="D28" s="98"/>
      <c r="E28" s="116" t="s">
        <v>938</v>
      </c>
      <c r="F28" s="135" t="s">
        <v>229</v>
      </c>
      <c r="G28" s="165">
        <f t="shared" si="0"/>
        <v>0</v>
      </c>
      <c r="H28" s="121"/>
      <c r="I28" s="172"/>
      <c r="J28" s="283"/>
      <c r="K28" s="279"/>
      <c r="L28" s="101"/>
      <c r="M28" s="138"/>
      <c r="N28" s="138"/>
      <c r="O28" s="138"/>
    </row>
    <row r="29" spans="3:15" ht="21" customHeight="1">
      <c r="C29" s="97"/>
      <c r="D29" s="98"/>
      <c r="E29" s="264" t="s">
        <v>939</v>
      </c>
      <c r="F29" s="265"/>
      <c r="G29" s="266">
        <f t="shared" si="0"/>
        <v>0</v>
      </c>
      <c r="H29" s="267"/>
      <c r="I29" s="172"/>
      <c r="J29" s="283"/>
      <c r="K29" s="279"/>
      <c r="L29" s="101"/>
      <c r="M29" s="138"/>
      <c r="N29" s="111"/>
      <c r="O29" s="111"/>
    </row>
    <row r="30" spans="3:15" ht="15" customHeight="1">
      <c r="C30" s="97"/>
      <c r="D30" s="98"/>
      <c r="E30" s="270"/>
      <c r="F30" s="271" t="s">
        <v>961</v>
      </c>
      <c r="G30" s="272"/>
      <c r="H30" s="276"/>
      <c r="I30" s="157"/>
      <c r="J30" s="284"/>
      <c r="K30" s="157"/>
      <c r="L30" s="101"/>
      <c r="M30" s="138"/>
      <c r="N30" s="111"/>
      <c r="O30" s="111"/>
    </row>
    <row r="31" spans="3:15" ht="29.25" customHeight="1">
      <c r="C31" s="97"/>
      <c r="D31" s="98"/>
      <c r="E31" s="178" t="s">
        <v>1009</v>
      </c>
      <c r="F31" s="268" t="s">
        <v>963</v>
      </c>
      <c r="G31" s="269">
        <f aca="true" t="shared" si="1" ref="G31:G38">SUM(J31:K31)</f>
        <v>0</v>
      </c>
      <c r="H31" s="122"/>
      <c r="I31" s="172"/>
      <c r="J31" s="283"/>
      <c r="K31" s="279"/>
      <c r="L31" s="101"/>
      <c r="M31" s="138"/>
      <c r="N31" s="138"/>
      <c r="O31" s="138"/>
    </row>
    <row r="32" spans="3:15" ht="29.25" customHeight="1">
      <c r="C32" s="97"/>
      <c r="D32" s="98"/>
      <c r="E32" s="177" t="s">
        <v>1010</v>
      </c>
      <c r="F32" s="251" t="s">
        <v>964</v>
      </c>
      <c r="G32" s="165">
        <f t="shared" si="1"/>
        <v>0</v>
      </c>
      <c r="H32" s="121"/>
      <c r="I32" s="166"/>
      <c r="J32" s="283"/>
      <c r="K32" s="279"/>
      <c r="L32" s="101"/>
      <c r="M32" s="138"/>
      <c r="N32" s="138"/>
      <c r="O32" s="138"/>
    </row>
    <row r="33" spans="3:15" ht="29.25" customHeight="1">
      <c r="C33" s="97"/>
      <c r="D33" s="98"/>
      <c r="E33" s="178" t="s">
        <v>1011</v>
      </c>
      <c r="F33" s="251" t="s">
        <v>965</v>
      </c>
      <c r="G33" s="165">
        <f t="shared" si="1"/>
        <v>0</v>
      </c>
      <c r="H33" s="121"/>
      <c r="I33" s="166"/>
      <c r="J33" s="283"/>
      <c r="K33" s="279"/>
      <c r="L33" s="101"/>
      <c r="M33" s="138"/>
      <c r="N33" s="138"/>
      <c r="O33" s="138"/>
    </row>
    <row r="34" spans="3:15" ht="29.25" customHeight="1">
      <c r="C34" s="97"/>
      <c r="D34" s="98"/>
      <c r="E34" s="177" t="s">
        <v>1012</v>
      </c>
      <c r="F34" s="251" t="s">
        <v>966</v>
      </c>
      <c r="G34" s="165">
        <f t="shared" si="1"/>
        <v>0</v>
      </c>
      <c r="H34" s="121"/>
      <c r="I34" s="166"/>
      <c r="J34" s="283"/>
      <c r="K34" s="279"/>
      <c r="L34" s="101"/>
      <c r="M34" s="138"/>
      <c r="N34" s="138"/>
      <c r="O34" s="138"/>
    </row>
    <row r="35" spans="3:15" ht="29.25" customHeight="1">
      <c r="C35" s="97"/>
      <c r="D35" s="98"/>
      <c r="E35" s="178" t="s">
        <v>1013</v>
      </c>
      <c r="F35" s="251" t="s">
        <v>324</v>
      </c>
      <c r="G35" s="165">
        <f t="shared" si="1"/>
        <v>0</v>
      </c>
      <c r="H35" s="121"/>
      <c r="I35" s="166"/>
      <c r="J35" s="283"/>
      <c r="K35" s="279"/>
      <c r="L35" s="101"/>
      <c r="M35" s="138"/>
      <c r="N35" s="138"/>
      <c r="O35" s="138"/>
    </row>
    <row r="36" spans="3:12" ht="29.25" customHeight="1">
      <c r="C36" s="97"/>
      <c r="D36" s="98"/>
      <c r="E36" s="177" t="s">
        <v>1014</v>
      </c>
      <c r="F36" s="251" t="s">
        <v>319</v>
      </c>
      <c r="G36" s="165">
        <f t="shared" si="1"/>
        <v>0</v>
      </c>
      <c r="H36" s="121"/>
      <c r="I36" s="166"/>
      <c r="J36" s="283"/>
      <c r="K36" s="279"/>
      <c r="L36" s="101"/>
    </row>
    <row r="37" spans="3:12" ht="29.25" customHeight="1">
      <c r="C37" s="97"/>
      <c r="D37" s="98"/>
      <c r="E37" s="178" t="s">
        <v>1015</v>
      </c>
      <c r="F37" s="251" t="s">
        <v>436</v>
      </c>
      <c r="G37" s="165">
        <f t="shared" si="1"/>
        <v>0</v>
      </c>
      <c r="H37" s="121"/>
      <c r="I37" s="166"/>
      <c r="J37" s="283"/>
      <c r="K37" s="279"/>
      <c r="L37" s="101"/>
    </row>
    <row r="38" spans="3:12" ht="29.25" customHeight="1">
      <c r="C38" s="97"/>
      <c r="D38" s="98"/>
      <c r="E38" s="177" t="s">
        <v>967</v>
      </c>
      <c r="F38" s="251" t="s">
        <v>437</v>
      </c>
      <c r="G38" s="165">
        <f t="shared" si="1"/>
        <v>0</v>
      </c>
      <c r="H38" s="121"/>
      <c r="I38" s="166"/>
      <c r="J38" s="283"/>
      <c r="K38" s="279"/>
      <c r="L38" s="101"/>
    </row>
    <row r="39" spans="3:12" ht="29.25" customHeight="1">
      <c r="C39" s="97"/>
      <c r="D39" s="98"/>
      <c r="E39" s="178" t="s">
        <v>968</v>
      </c>
      <c r="F39" s="252" t="s">
        <v>969</v>
      </c>
      <c r="G39" s="165">
        <f>G40+G42+G43+G47+G48</f>
        <v>0</v>
      </c>
      <c r="H39" s="121"/>
      <c r="I39" s="166"/>
      <c r="J39" s="285">
        <f>J40+J42+J43+J47+J48</f>
        <v>0</v>
      </c>
      <c r="K39" s="279"/>
      <c r="L39" s="101"/>
    </row>
    <row r="40" spans="3:12" ht="29.25" customHeight="1">
      <c r="C40" s="97"/>
      <c r="D40" s="98"/>
      <c r="E40" s="179" t="s">
        <v>970</v>
      </c>
      <c r="F40" s="250" t="s">
        <v>971</v>
      </c>
      <c r="G40" s="165">
        <f>SUM(J40:K40)</f>
        <v>0</v>
      </c>
      <c r="H40" s="121"/>
      <c r="I40" s="166"/>
      <c r="J40" s="283"/>
      <c r="K40" s="279"/>
      <c r="L40" s="101"/>
    </row>
    <row r="41" spans="3:12" ht="29.25" customHeight="1">
      <c r="C41" s="97"/>
      <c r="D41" s="98"/>
      <c r="E41" s="179" t="s">
        <v>972</v>
      </c>
      <c r="F41" s="250" t="s">
        <v>973</v>
      </c>
      <c r="G41" s="165">
        <f>SUM(J41:K41)</f>
        <v>0</v>
      </c>
      <c r="H41" s="121"/>
      <c r="I41" s="166"/>
      <c r="J41" s="283"/>
      <c r="K41" s="279"/>
      <c r="L41" s="101"/>
    </row>
    <row r="42" spans="3:12" ht="29.25" customHeight="1">
      <c r="C42" s="97"/>
      <c r="D42" s="98"/>
      <c r="E42" s="179" t="s">
        <v>974</v>
      </c>
      <c r="F42" s="250" t="s">
        <v>975</v>
      </c>
      <c r="G42" s="165">
        <f>SUM(J42:K42)</f>
        <v>0</v>
      </c>
      <c r="H42" s="121"/>
      <c r="I42" s="166"/>
      <c r="J42" s="283"/>
      <c r="K42" s="279"/>
      <c r="L42" s="101"/>
    </row>
    <row r="43" spans="3:12" ht="29.25" customHeight="1">
      <c r="C43" s="97"/>
      <c r="D43" s="98"/>
      <c r="E43" s="179" t="s">
        <v>976</v>
      </c>
      <c r="F43" s="252" t="s">
        <v>977</v>
      </c>
      <c r="G43" s="165">
        <f>SUM(G44:G46)</f>
        <v>0</v>
      </c>
      <c r="H43" s="121"/>
      <c r="I43" s="166"/>
      <c r="J43" s="285">
        <f>SUM(J44:J46)</f>
        <v>0</v>
      </c>
      <c r="K43" s="279"/>
      <c r="L43" s="101"/>
    </row>
    <row r="44" spans="3:12" ht="29.25" customHeight="1">
      <c r="C44" s="97"/>
      <c r="D44" s="98"/>
      <c r="E44" s="179" t="s">
        <v>978</v>
      </c>
      <c r="F44" s="250" t="s">
        <v>979</v>
      </c>
      <c r="G44" s="165">
        <f aca="true" t="shared" si="2" ref="G44:G52">SUM(J44:K44)</f>
        <v>0</v>
      </c>
      <c r="H44" s="121"/>
      <c r="I44" s="166"/>
      <c r="J44" s="283"/>
      <c r="K44" s="279"/>
      <c r="L44" s="101"/>
    </row>
    <row r="45" spans="3:12" ht="29.25" customHeight="1">
      <c r="C45" s="97"/>
      <c r="D45" s="98"/>
      <c r="E45" s="179" t="s">
        <v>980</v>
      </c>
      <c r="F45" s="250" t="s">
        <v>981</v>
      </c>
      <c r="G45" s="165">
        <f t="shared" si="2"/>
        <v>0</v>
      </c>
      <c r="H45" s="121"/>
      <c r="I45" s="166"/>
      <c r="J45" s="283"/>
      <c r="K45" s="279"/>
      <c r="L45" s="101"/>
    </row>
    <row r="46" spans="3:12" ht="29.25" customHeight="1">
      <c r="C46" s="97"/>
      <c r="D46" s="98"/>
      <c r="E46" s="179" t="s">
        <v>982</v>
      </c>
      <c r="F46" s="250" t="s">
        <v>918</v>
      </c>
      <c r="G46" s="165">
        <f t="shared" si="2"/>
        <v>0</v>
      </c>
      <c r="H46" s="121"/>
      <c r="I46" s="166"/>
      <c r="J46" s="283"/>
      <c r="K46" s="279"/>
      <c r="L46" s="101"/>
    </row>
    <row r="47" spans="3:12" ht="29.25" customHeight="1">
      <c r="C47" s="97"/>
      <c r="D47" s="98"/>
      <c r="E47" s="179" t="s">
        <v>919</v>
      </c>
      <c r="F47" s="251" t="s">
        <v>920</v>
      </c>
      <c r="G47" s="165">
        <f t="shared" si="2"/>
        <v>0</v>
      </c>
      <c r="H47" s="121"/>
      <c r="I47" s="166"/>
      <c r="J47" s="283"/>
      <c r="K47" s="279"/>
      <c r="L47" s="101"/>
    </row>
    <row r="48" spans="3:12" ht="29.25" customHeight="1">
      <c r="C48" s="97"/>
      <c r="D48" s="98"/>
      <c r="E48" s="179" t="s">
        <v>761</v>
      </c>
      <c r="F48" s="251" t="s">
        <v>921</v>
      </c>
      <c r="G48" s="165">
        <f t="shared" si="2"/>
        <v>0</v>
      </c>
      <c r="H48" s="121"/>
      <c r="I48" s="166"/>
      <c r="J48" s="283"/>
      <c r="K48" s="279"/>
      <c r="L48" s="101"/>
    </row>
    <row r="49" spans="3:12" ht="29.25" customHeight="1">
      <c r="C49" s="97"/>
      <c r="D49" s="98"/>
      <c r="E49" s="179" t="s">
        <v>922</v>
      </c>
      <c r="F49" s="251" t="s">
        <v>923</v>
      </c>
      <c r="G49" s="165">
        <f t="shared" si="2"/>
        <v>0</v>
      </c>
      <c r="H49" s="121"/>
      <c r="I49" s="166"/>
      <c r="J49" s="283"/>
      <c r="K49" s="279"/>
      <c r="L49" s="101"/>
    </row>
    <row r="50" spans="3:12" ht="29.25" customHeight="1">
      <c r="C50" s="97"/>
      <c r="D50" s="98"/>
      <c r="E50" s="179" t="s">
        <v>924</v>
      </c>
      <c r="F50" s="251" t="s">
        <v>925</v>
      </c>
      <c r="G50" s="165">
        <f t="shared" si="2"/>
        <v>0</v>
      </c>
      <c r="H50" s="121"/>
      <c r="I50" s="166"/>
      <c r="J50" s="283"/>
      <c r="K50" s="279"/>
      <c r="L50" s="101"/>
    </row>
    <row r="51" spans="3:12" ht="29.25" customHeight="1">
      <c r="C51" s="97"/>
      <c r="D51" s="98"/>
      <c r="E51" s="179" t="s">
        <v>926</v>
      </c>
      <c r="F51" s="251" t="s">
        <v>927</v>
      </c>
      <c r="G51" s="165">
        <f t="shared" si="2"/>
        <v>0</v>
      </c>
      <c r="H51" s="121"/>
      <c r="I51" s="166"/>
      <c r="J51" s="283"/>
      <c r="K51" s="279"/>
      <c r="L51" s="101"/>
    </row>
    <row r="52" spans="3:12" ht="29.25" customHeight="1" thickBot="1">
      <c r="C52" s="97"/>
      <c r="D52" s="98"/>
      <c r="E52" s="180" t="s">
        <v>928</v>
      </c>
      <c r="F52" s="253" t="s">
        <v>929</v>
      </c>
      <c r="G52" s="167">
        <f t="shared" si="2"/>
        <v>0</v>
      </c>
      <c r="H52" s="124"/>
      <c r="I52" s="166"/>
      <c r="J52" s="286"/>
      <c r="K52" s="279"/>
      <c r="L52" s="101"/>
    </row>
    <row r="53" spans="3:12" ht="11.25">
      <c r="C53" s="97"/>
      <c r="D53" s="105"/>
      <c r="E53" s="106"/>
      <c r="F53" s="107"/>
      <c r="G53" s="108"/>
      <c r="H53" s="108"/>
      <c r="I53" s="108"/>
      <c r="J53" s="245" t="s">
        <v>913</v>
      </c>
      <c r="K53" s="108"/>
      <c r="L53" s="109"/>
    </row>
    <row r="54" spans="3:11" ht="11.25">
      <c r="C54" s="97"/>
      <c r="D54" s="97"/>
      <c r="E54" s="97"/>
      <c r="F54" s="110"/>
      <c r="G54" s="111"/>
      <c r="H54" s="111"/>
      <c r="I54" s="111"/>
      <c r="J54" s="111"/>
      <c r="K54" s="111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zoomScalePageLayoutView="0" workbookViewId="0" topLeftCell="C7">
      <selection activeCell="G20" sqref="G20"/>
    </sheetView>
  </sheetViews>
  <sheetFormatPr defaultColWidth="9.00390625" defaultRowHeight="12.75"/>
  <cols>
    <col min="1" max="2" width="0" style="76" hidden="1" customWidth="1"/>
    <col min="3" max="4" width="3.75390625" style="76" customWidth="1"/>
    <col min="5" max="5" width="6.875" style="76" customWidth="1"/>
    <col min="6" max="6" width="50.75390625" style="76" customWidth="1"/>
    <col min="7" max="7" width="40.75390625" style="76" customWidth="1"/>
    <col min="8" max="8" width="3.75390625" style="76" customWidth="1"/>
    <col min="9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8"/>
      <c r="E8" s="79"/>
      <c r="F8" s="79"/>
      <c r="G8" s="79"/>
      <c r="H8" s="80"/>
    </row>
    <row r="9" spans="4:28" ht="12.75" customHeight="1">
      <c r="D9" s="81"/>
      <c r="E9" s="82"/>
      <c r="F9" s="149" t="s">
        <v>418</v>
      </c>
      <c r="G9" s="82"/>
      <c r="H9" s="83"/>
      <c r="I9" s="84"/>
      <c r="J9" s="84"/>
      <c r="K9" s="84"/>
      <c r="L9" s="84"/>
      <c r="M9" s="84"/>
      <c r="N9" s="84"/>
      <c r="O9" s="84"/>
      <c r="P9" s="84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3:24" ht="36" customHeight="1">
      <c r="C10" s="86"/>
      <c r="D10" s="87"/>
      <c r="E10" s="356" t="s">
        <v>793</v>
      </c>
      <c r="F10" s="357"/>
      <c r="G10" s="358"/>
      <c r="H10" s="88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90"/>
      <c r="T10" s="90"/>
      <c r="U10" s="90"/>
      <c r="V10" s="90"/>
      <c r="W10" s="90"/>
      <c r="X10" s="90"/>
    </row>
    <row r="11" spans="3:24" ht="12.75" customHeight="1" thickBot="1">
      <c r="C11" s="86"/>
      <c r="D11" s="87"/>
      <c r="E11" s="82"/>
      <c r="F11" s="82"/>
      <c r="G11" s="82"/>
      <c r="H11" s="83"/>
      <c r="I11" s="84"/>
      <c r="J11" s="84"/>
      <c r="K11" s="84"/>
      <c r="L11" s="84"/>
      <c r="M11" s="84"/>
      <c r="N11" s="84"/>
      <c r="O11" s="84"/>
      <c r="P11" s="84"/>
      <c r="Q11" s="90"/>
      <c r="R11" s="90"/>
      <c r="S11" s="90"/>
      <c r="T11" s="90"/>
      <c r="U11" s="90"/>
      <c r="V11" s="90"/>
      <c r="W11" s="90"/>
      <c r="X11" s="90"/>
    </row>
    <row r="12" spans="3:24" ht="30" customHeight="1" thickBot="1">
      <c r="C12" s="86"/>
      <c r="D12" s="87"/>
      <c r="E12" s="91" t="s">
        <v>785</v>
      </c>
      <c r="F12" s="92" t="s">
        <v>1003</v>
      </c>
      <c r="G12" s="93" t="s">
        <v>217</v>
      </c>
      <c r="H12" s="83"/>
      <c r="I12" s="84"/>
      <c r="J12" s="84"/>
      <c r="K12" s="84"/>
      <c r="L12" s="84"/>
      <c r="M12" s="84"/>
      <c r="N12" s="84"/>
      <c r="O12" s="84"/>
      <c r="P12" s="84"/>
      <c r="Q12" s="90"/>
      <c r="R12" s="90"/>
      <c r="S12" s="90"/>
      <c r="T12" s="90"/>
      <c r="U12" s="90"/>
      <c r="V12" s="90"/>
      <c r="W12" s="90"/>
      <c r="X12" s="90"/>
    </row>
    <row r="13" spans="3:24" ht="12" customHeight="1" thickBot="1">
      <c r="C13" s="86"/>
      <c r="D13" s="87"/>
      <c r="E13" s="94">
        <v>1</v>
      </c>
      <c r="F13" s="95">
        <f>E13+1</f>
        <v>2</v>
      </c>
      <c r="G13" s="96">
        <f>F13+1</f>
        <v>3</v>
      </c>
      <c r="H13" s="83"/>
      <c r="I13" s="84"/>
      <c r="J13" s="84"/>
      <c r="K13" s="84"/>
      <c r="L13" s="84"/>
      <c r="M13" s="84"/>
      <c r="N13" s="84"/>
      <c r="O13" s="84"/>
      <c r="P13" s="84"/>
      <c r="Q13" s="90"/>
      <c r="R13" s="90"/>
      <c r="S13" s="90"/>
      <c r="T13" s="90"/>
      <c r="U13" s="90"/>
      <c r="V13" s="90"/>
      <c r="W13" s="90"/>
      <c r="X13" s="90"/>
    </row>
    <row r="14" spans="3:24" ht="30" customHeight="1">
      <c r="C14" s="86"/>
      <c r="D14" s="87"/>
      <c r="E14" s="181">
        <v>1</v>
      </c>
      <c r="F14" s="100" t="s">
        <v>983</v>
      </c>
      <c r="G14" s="126">
        <v>12</v>
      </c>
      <c r="H14" s="83"/>
      <c r="I14" s="84"/>
      <c r="J14" s="84"/>
      <c r="K14" s="84"/>
      <c r="L14" s="84"/>
      <c r="M14" s="84"/>
      <c r="N14" s="84"/>
      <c r="O14" s="84"/>
      <c r="P14" s="84"/>
      <c r="Q14" s="90"/>
      <c r="R14" s="90"/>
      <c r="S14" s="90"/>
      <c r="T14" s="90"/>
      <c r="U14" s="90"/>
      <c r="V14" s="90"/>
      <c r="W14" s="90"/>
      <c r="X14" s="90"/>
    </row>
    <row r="15" spans="3:8" ht="29.25" customHeight="1">
      <c r="C15" s="97"/>
      <c r="D15" s="98"/>
      <c r="E15" s="99">
        <v>2</v>
      </c>
      <c r="F15" s="100" t="s">
        <v>984</v>
      </c>
      <c r="G15" s="126">
        <v>12</v>
      </c>
      <c r="H15" s="101"/>
    </row>
    <row r="16" spans="3:8" ht="29.25" customHeight="1">
      <c r="C16" s="97"/>
      <c r="D16" s="98"/>
      <c r="E16" s="75">
        <v>3</v>
      </c>
      <c r="F16" s="102" t="s">
        <v>901</v>
      </c>
      <c r="G16" s="123">
        <v>12</v>
      </c>
      <c r="H16" s="101"/>
    </row>
    <row r="17" spans="3:8" ht="36" customHeight="1">
      <c r="C17" s="97"/>
      <c r="D17" s="98"/>
      <c r="E17" s="75">
        <v>4</v>
      </c>
      <c r="F17" s="102" t="s">
        <v>902</v>
      </c>
      <c r="G17" s="123">
        <v>0</v>
      </c>
      <c r="H17" s="101"/>
    </row>
    <row r="18" spans="3:8" ht="29.25" customHeight="1">
      <c r="C18" s="97"/>
      <c r="D18" s="98"/>
      <c r="E18" s="163">
        <v>5</v>
      </c>
      <c r="F18" s="164" t="s">
        <v>236</v>
      </c>
      <c r="G18" s="267">
        <v>38.69</v>
      </c>
      <c r="H18" s="101"/>
    </row>
    <row r="19" spans="3:8" ht="29.25" customHeight="1" thickBot="1">
      <c r="C19" s="97"/>
      <c r="D19" s="98"/>
      <c r="E19" s="103">
        <v>6</v>
      </c>
      <c r="F19" s="104" t="s">
        <v>914</v>
      </c>
      <c r="G19" s="153">
        <v>12</v>
      </c>
      <c r="H19" s="101"/>
    </row>
    <row r="20" spans="3:8" ht="11.25">
      <c r="C20" s="97"/>
      <c r="D20" s="105"/>
      <c r="E20" s="106"/>
      <c r="F20" s="107"/>
      <c r="G20" s="108"/>
      <c r="H20" s="109"/>
    </row>
    <row r="21" spans="3:7" ht="11.25">
      <c r="C21" s="97"/>
      <c r="D21" s="97"/>
      <c r="E21" s="97"/>
      <c r="F21" s="110"/>
      <c r="G21" s="111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0"/>
  <sheetViews>
    <sheetView zoomScalePageLayoutView="0" workbookViewId="0" topLeftCell="C52">
      <selection activeCell="H55" sqref="H55"/>
    </sheetView>
  </sheetViews>
  <sheetFormatPr defaultColWidth="9.00390625" defaultRowHeight="12.75"/>
  <cols>
    <col min="1" max="2" width="0" style="76" hidden="1" customWidth="1"/>
    <col min="3" max="4" width="3.75390625" style="76" customWidth="1"/>
    <col min="5" max="5" width="6.875" style="76" customWidth="1"/>
    <col min="6" max="6" width="60.75390625" style="76" customWidth="1"/>
    <col min="7" max="7" width="16.875" style="76" customWidth="1"/>
    <col min="8" max="8" width="40.75390625" style="76" customWidth="1"/>
    <col min="9" max="9" width="3.75390625" style="76" customWidth="1"/>
    <col min="10" max="16384" width="9.125" style="7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8"/>
      <c r="E8" s="79"/>
      <c r="F8" s="79"/>
      <c r="G8" s="79"/>
      <c r="H8" s="79"/>
      <c r="I8" s="80"/>
    </row>
    <row r="9" spans="4:29" ht="12.75" customHeight="1">
      <c r="D9" s="81"/>
      <c r="E9" s="82"/>
      <c r="F9" s="149" t="s">
        <v>418</v>
      </c>
      <c r="G9" s="112"/>
      <c r="H9" s="82"/>
      <c r="I9" s="83"/>
      <c r="J9" s="84"/>
      <c r="K9" s="84"/>
      <c r="L9" s="84"/>
      <c r="M9" s="84"/>
      <c r="N9" s="84"/>
      <c r="O9" s="84"/>
      <c r="P9" s="84"/>
      <c r="Q9" s="84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3:25" ht="30.75" customHeight="1">
      <c r="C10" s="86"/>
      <c r="D10" s="87"/>
      <c r="E10" s="356" t="s">
        <v>404</v>
      </c>
      <c r="F10" s="357"/>
      <c r="G10" s="357"/>
      <c r="H10" s="358"/>
      <c r="I10" s="88"/>
      <c r="J10" s="89"/>
      <c r="K10" s="89"/>
      <c r="L10" s="89"/>
      <c r="M10" s="89"/>
      <c r="N10" s="89"/>
      <c r="O10" s="89"/>
      <c r="P10" s="89"/>
      <c r="Q10" s="89"/>
      <c r="R10" s="90"/>
      <c r="S10" s="90"/>
      <c r="T10" s="90"/>
      <c r="U10" s="90"/>
      <c r="V10" s="90"/>
      <c r="W10" s="90"/>
      <c r="X10" s="90"/>
      <c r="Y10" s="90"/>
    </row>
    <row r="11" spans="3:25" ht="12.75" customHeight="1" thickBot="1">
      <c r="C11" s="86"/>
      <c r="D11" s="87"/>
      <c r="E11" s="82"/>
      <c r="F11" s="82"/>
      <c r="G11" s="82"/>
      <c r="H11" s="82"/>
      <c r="I11" s="83"/>
      <c r="J11" s="84"/>
      <c r="K11" s="84"/>
      <c r="L11" s="84"/>
      <c r="M11" s="84"/>
      <c r="N11" s="84"/>
      <c r="O11" s="84"/>
      <c r="P11" s="84"/>
      <c r="Q11" s="84"/>
      <c r="R11" s="90"/>
      <c r="S11" s="90"/>
      <c r="T11" s="90"/>
      <c r="U11" s="90"/>
      <c r="V11" s="90"/>
      <c r="W11" s="90"/>
      <c r="X11" s="90"/>
      <c r="Y11" s="90"/>
    </row>
    <row r="12" spans="3:25" ht="30" customHeight="1" thickBot="1">
      <c r="C12" s="86"/>
      <c r="D12" s="87"/>
      <c r="E12" s="91" t="s">
        <v>785</v>
      </c>
      <c r="F12" s="113" t="s">
        <v>1003</v>
      </c>
      <c r="G12" s="113" t="s">
        <v>788</v>
      </c>
      <c r="H12" s="93" t="s">
        <v>217</v>
      </c>
      <c r="I12" s="83"/>
      <c r="J12" s="84"/>
      <c r="K12" s="84"/>
      <c r="L12" s="84"/>
      <c r="M12" s="84"/>
      <c r="N12" s="84"/>
      <c r="O12" s="84"/>
      <c r="P12" s="84"/>
      <c r="Q12" s="84"/>
      <c r="R12" s="90"/>
      <c r="S12" s="90"/>
      <c r="T12" s="90"/>
      <c r="U12" s="90"/>
      <c r="V12" s="90"/>
      <c r="W12" s="90"/>
      <c r="X12" s="90"/>
      <c r="Y12" s="90"/>
    </row>
    <row r="13" spans="3:25" ht="12" customHeight="1" thickBot="1">
      <c r="C13" s="86"/>
      <c r="D13" s="87"/>
      <c r="E13" s="182">
        <v>1</v>
      </c>
      <c r="F13" s="133">
        <f>E13+1</f>
        <v>2</v>
      </c>
      <c r="G13" s="183">
        <f>F13+1</f>
        <v>3</v>
      </c>
      <c r="H13" s="184">
        <f>G13+1</f>
        <v>4</v>
      </c>
      <c r="I13" s="83"/>
      <c r="J13" s="84"/>
      <c r="K13" s="84"/>
      <c r="L13" s="84"/>
      <c r="M13" s="84"/>
      <c r="N13" s="84"/>
      <c r="O13" s="84"/>
      <c r="P13" s="84"/>
      <c r="Q13" s="84"/>
      <c r="R13" s="90"/>
      <c r="S13" s="90"/>
      <c r="T13" s="90"/>
      <c r="U13" s="90"/>
      <c r="V13" s="90"/>
      <c r="W13" s="90"/>
      <c r="X13" s="90"/>
      <c r="Y13" s="90"/>
    </row>
    <row r="14" spans="3:9" ht="33" customHeight="1">
      <c r="C14" s="97"/>
      <c r="D14" s="98"/>
      <c r="E14" s="114" t="s">
        <v>438</v>
      </c>
      <c r="F14" s="131" t="s">
        <v>256</v>
      </c>
      <c r="G14" s="115" t="s">
        <v>428</v>
      </c>
      <c r="H14" s="305" t="s">
        <v>903</v>
      </c>
      <c r="I14" s="257"/>
    </row>
    <row r="15" spans="3:9" ht="33" customHeight="1">
      <c r="C15" s="97"/>
      <c r="D15" s="98"/>
      <c r="E15" s="116" t="s">
        <v>1004</v>
      </c>
      <c r="F15" s="132" t="s">
        <v>429</v>
      </c>
      <c r="G15" s="117" t="s">
        <v>427</v>
      </c>
      <c r="H15" s="122">
        <v>3303.7</v>
      </c>
      <c r="I15" s="101"/>
    </row>
    <row r="16" spans="3:9" ht="33" customHeight="1">
      <c r="C16" s="97"/>
      <c r="D16" s="98"/>
      <c r="E16" s="116" t="s">
        <v>952</v>
      </c>
      <c r="F16" s="132" t="s">
        <v>377</v>
      </c>
      <c r="G16" s="117" t="s">
        <v>427</v>
      </c>
      <c r="H16" s="121">
        <v>3288.3</v>
      </c>
      <c r="I16" s="101"/>
    </row>
    <row r="17" spans="3:9" ht="36.75" customHeight="1">
      <c r="C17" s="97"/>
      <c r="D17" s="98"/>
      <c r="E17" s="116" t="s">
        <v>789</v>
      </c>
      <c r="F17" s="129" t="s">
        <v>254</v>
      </c>
      <c r="G17" s="117" t="s">
        <v>427</v>
      </c>
      <c r="H17" s="121"/>
      <c r="I17" s="101"/>
    </row>
    <row r="18" spans="3:9" ht="36.75" customHeight="1">
      <c r="C18" s="97"/>
      <c r="D18" s="98"/>
      <c r="E18" s="118" t="s">
        <v>790</v>
      </c>
      <c r="F18" s="129" t="s">
        <v>419</v>
      </c>
      <c r="G18" s="117" t="s">
        <v>427</v>
      </c>
      <c r="H18" s="122">
        <v>610.6</v>
      </c>
      <c r="I18" s="101"/>
    </row>
    <row r="19" spans="3:9" ht="15" customHeight="1">
      <c r="C19" s="97"/>
      <c r="D19" s="98"/>
      <c r="E19" s="118" t="s">
        <v>426</v>
      </c>
      <c r="F19" s="130" t="s">
        <v>432</v>
      </c>
      <c r="G19" s="117" t="s">
        <v>430</v>
      </c>
      <c r="H19" s="122">
        <v>3.56</v>
      </c>
      <c r="I19" s="101"/>
    </row>
    <row r="20" spans="3:9" ht="15" customHeight="1">
      <c r="C20" s="97"/>
      <c r="D20" s="98"/>
      <c r="E20" s="118" t="s">
        <v>379</v>
      </c>
      <c r="F20" s="130" t="s">
        <v>431</v>
      </c>
      <c r="G20" s="117" t="s">
        <v>237</v>
      </c>
      <c r="H20" s="122">
        <v>171.5</v>
      </c>
      <c r="I20" s="101"/>
    </row>
    <row r="21" spans="3:9" ht="15" customHeight="1">
      <c r="C21" s="97"/>
      <c r="D21" s="98"/>
      <c r="E21" s="118" t="s">
        <v>405</v>
      </c>
      <c r="F21" s="129" t="s">
        <v>257</v>
      </c>
      <c r="G21" s="117" t="s">
        <v>427</v>
      </c>
      <c r="H21" s="122"/>
      <c r="I21" s="101"/>
    </row>
    <row r="22" spans="3:9" ht="15" customHeight="1">
      <c r="C22" s="97"/>
      <c r="D22" s="98"/>
      <c r="E22" s="118" t="s">
        <v>406</v>
      </c>
      <c r="F22" s="130" t="s">
        <v>258</v>
      </c>
      <c r="G22" s="117" t="s">
        <v>259</v>
      </c>
      <c r="H22" s="154">
        <f>SUM(H23:H30)</f>
        <v>0</v>
      </c>
      <c r="I22" s="101"/>
    </row>
    <row r="23" spans="3:9" ht="15" customHeight="1">
      <c r="C23" s="97"/>
      <c r="D23" s="98"/>
      <c r="E23" s="118" t="s">
        <v>382</v>
      </c>
      <c r="F23" s="152" t="s">
        <v>260</v>
      </c>
      <c r="G23" s="117" t="s">
        <v>259</v>
      </c>
      <c r="H23" s="122"/>
      <c r="I23" s="101"/>
    </row>
    <row r="24" spans="3:9" ht="15" customHeight="1">
      <c r="C24" s="97"/>
      <c r="D24" s="98"/>
      <c r="E24" s="118" t="s">
        <v>380</v>
      </c>
      <c r="F24" s="152" t="s">
        <v>261</v>
      </c>
      <c r="G24" s="117" t="s">
        <v>259</v>
      </c>
      <c r="H24" s="122"/>
      <c r="I24" s="101"/>
    </row>
    <row r="25" spans="3:9" ht="15" customHeight="1">
      <c r="C25" s="97"/>
      <c r="D25" s="98"/>
      <c r="E25" s="118" t="s">
        <v>383</v>
      </c>
      <c r="F25" s="152" t="s">
        <v>262</v>
      </c>
      <c r="G25" s="117" t="s">
        <v>259</v>
      </c>
      <c r="H25" s="122"/>
      <c r="I25" s="101"/>
    </row>
    <row r="26" spans="3:9" ht="15" customHeight="1">
      <c r="C26" s="97"/>
      <c r="D26" s="98"/>
      <c r="E26" s="118" t="s">
        <v>384</v>
      </c>
      <c r="F26" s="152" t="s">
        <v>263</v>
      </c>
      <c r="G26" s="117" t="s">
        <v>259</v>
      </c>
      <c r="H26" s="122"/>
      <c r="I26" s="101"/>
    </row>
    <row r="27" spans="3:9" ht="15" customHeight="1">
      <c r="C27" s="97"/>
      <c r="D27" s="98"/>
      <c r="E27" s="118" t="s">
        <v>385</v>
      </c>
      <c r="F27" s="152" t="s">
        <v>264</v>
      </c>
      <c r="G27" s="117" t="s">
        <v>259</v>
      </c>
      <c r="H27" s="122"/>
      <c r="I27" s="101"/>
    </row>
    <row r="28" spans="3:9" ht="15" customHeight="1">
      <c r="C28" s="97"/>
      <c r="D28" s="98"/>
      <c r="E28" s="118" t="s">
        <v>381</v>
      </c>
      <c r="F28" s="152" t="s">
        <v>265</v>
      </c>
      <c r="G28" s="117" t="s">
        <v>259</v>
      </c>
      <c r="H28" s="122"/>
      <c r="I28" s="101"/>
    </row>
    <row r="29" spans="3:9" ht="15" customHeight="1">
      <c r="C29" s="97"/>
      <c r="D29" s="98"/>
      <c r="E29" s="118" t="s">
        <v>387</v>
      </c>
      <c r="F29" s="152" t="s">
        <v>266</v>
      </c>
      <c r="G29" s="117" t="s">
        <v>259</v>
      </c>
      <c r="H29" s="122"/>
      <c r="I29" s="101"/>
    </row>
    <row r="30" spans="3:9" ht="15" customHeight="1">
      <c r="C30" s="97"/>
      <c r="D30" s="98"/>
      <c r="E30" s="118" t="s">
        <v>386</v>
      </c>
      <c r="F30" s="152" t="s">
        <v>267</v>
      </c>
      <c r="G30" s="117" t="s">
        <v>259</v>
      </c>
      <c r="H30" s="122"/>
      <c r="I30" s="101"/>
    </row>
    <row r="31" spans="3:9" ht="24" customHeight="1">
      <c r="C31" s="97"/>
      <c r="D31" s="98"/>
      <c r="E31" s="118" t="s">
        <v>407</v>
      </c>
      <c r="F31" s="129" t="s">
        <v>423</v>
      </c>
      <c r="G31" s="117" t="s">
        <v>427</v>
      </c>
      <c r="H31" s="122">
        <v>874</v>
      </c>
      <c r="I31" s="101"/>
    </row>
    <row r="32" spans="3:9" ht="24" customHeight="1">
      <c r="C32" s="97"/>
      <c r="D32" s="98"/>
      <c r="E32" s="118" t="s">
        <v>408</v>
      </c>
      <c r="F32" s="129" t="s">
        <v>420</v>
      </c>
      <c r="G32" s="117" t="s">
        <v>427</v>
      </c>
      <c r="H32" s="122">
        <v>183.5</v>
      </c>
      <c r="I32" s="101"/>
    </row>
    <row r="33" spans="3:9" ht="24" customHeight="1">
      <c r="C33" s="97"/>
      <c r="D33" s="98"/>
      <c r="E33" s="118" t="s">
        <v>409</v>
      </c>
      <c r="F33" s="129" t="s">
        <v>425</v>
      </c>
      <c r="G33" s="117" t="s">
        <v>427</v>
      </c>
      <c r="H33" s="122">
        <v>89.5</v>
      </c>
      <c r="I33" s="101"/>
    </row>
    <row r="34" spans="3:9" ht="24" customHeight="1">
      <c r="C34" s="97"/>
      <c r="D34" s="98"/>
      <c r="E34" s="118" t="s">
        <v>410</v>
      </c>
      <c r="F34" s="129" t="s">
        <v>422</v>
      </c>
      <c r="G34" s="117" t="s">
        <v>427</v>
      </c>
      <c r="H34" s="122"/>
      <c r="I34" s="101"/>
    </row>
    <row r="35" spans="3:9" ht="24" customHeight="1">
      <c r="C35" s="97"/>
      <c r="D35" s="98"/>
      <c r="E35" s="118" t="s">
        <v>411</v>
      </c>
      <c r="F35" s="129" t="s">
        <v>255</v>
      </c>
      <c r="G35" s="117" t="s">
        <v>427</v>
      </c>
      <c r="H35" s="122">
        <v>286.9</v>
      </c>
      <c r="I35" s="101"/>
    </row>
    <row r="36" spans="3:9" ht="24" customHeight="1">
      <c r="C36" s="97"/>
      <c r="D36" s="98"/>
      <c r="E36" s="118" t="s">
        <v>232</v>
      </c>
      <c r="F36" s="129" t="s">
        <v>423</v>
      </c>
      <c r="G36" s="117" t="s">
        <v>427</v>
      </c>
      <c r="H36" s="122">
        <v>143</v>
      </c>
      <c r="I36" s="101"/>
    </row>
    <row r="37" spans="3:9" ht="24" customHeight="1">
      <c r="C37" s="97"/>
      <c r="D37" s="98"/>
      <c r="E37" s="118" t="s">
        <v>233</v>
      </c>
      <c r="F37" s="129" t="s">
        <v>231</v>
      </c>
      <c r="G37" s="117" t="s">
        <v>427</v>
      </c>
      <c r="H37" s="122">
        <v>37.6</v>
      </c>
      <c r="I37" s="101"/>
    </row>
    <row r="38" spans="3:9" ht="24" customHeight="1">
      <c r="C38" s="97"/>
      <c r="D38" s="98"/>
      <c r="E38" s="118" t="s">
        <v>412</v>
      </c>
      <c r="F38" s="129" t="s">
        <v>421</v>
      </c>
      <c r="G38" s="117" t="s">
        <v>427</v>
      </c>
      <c r="H38" s="122">
        <v>375.8</v>
      </c>
      <c r="I38" s="101"/>
    </row>
    <row r="39" spans="3:9" ht="24" customHeight="1">
      <c r="C39" s="97"/>
      <c r="D39" s="98"/>
      <c r="E39" s="118" t="s">
        <v>234</v>
      </c>
      <c r="F39" s="129" t="s">
        <v>423</v>
      </c>
      <c r="G39" s="117" t="s">
        <v>427</v>
      </c>
      <c r="H39" s="122">
        <v>180</v>
      </c>
      <c r="I39" s="101"/>
    </row>
    <row r="40" spans="3:9" ht="24" customHeight="1">
      <c r="C40" s="97"/>
      <c r="D40" s="98"/>
      <c r="E40" s="118" t="s">
        <v>235</v>
      </c>
      <c r="F40" s="129" t="s">
        <v>231</v>
      </c>
      <c r="G40" s="117" t="s">
        <v>427</v>
      </c>
      <c r="H40" s="122">
        <v>47.3</v>
      </c>
      <c r="I40" s="101"/>
    </row>
    <row r="41" spans="3:9" ht="24" customHeight="1">
      <c r="C41" s="97"/>
      <c r="D41" s="98"/>
      <c r="E41" s="118" t="s">
        <v>413</v>
      </c>
      <c r="F41" s="129" t="s">
        <v>378</v>
      </c>
      <c r="G41" s="117" t="s">
        <v>427</v>
      </c>
      <c r="H41" s="122">
        <v>804.7</v>
      </c>
      <c r="I41" s="101"/>
    </row>
    <row r="42" spans="3:9" ht="25.5" customHeight="1">
      <c r="C42" s="97"/>
      <c r="D42" s="98"/>
      <c r="E42" s="116" t="s">
        <v>388</v>
      </c>
      <c r="F42" s="129" t="s">
        <v>274</v>
      </c>
      <c r="G42" s="117" t="s">
        <v>427</v>
      </c>
      <c r="H42" s="121"/>
      <c r="I42" s="101"/>
    </row>
    <row r="43" spans="3:9" ht="25.5" customHeight="1">
      <c r="C43" s="97"/>
      <c r="D43" s="98"/>
      <c r="E43" s="116" t="s">
        <v>389</v>
      </c>
      <c r="F43" s="129" t="s">
        <v>273</v>
      </c>
      <c r="G43" s="117" t="s">
        <v>427</v>
      </c>
      <c r="H43" s="121"/>
      <c r="I43" s="101"/>
    </row>
    <row r="44" spans="3:9" ht="25.5" customHeight="1">
      <c r="C44" s="97"/>
      <c r="D44" s="98"/>
      <c r="E44" s="116" t="s">
        <v>390</v>
      </c>
      <c r="F44" s="129" t="s">
        <v>272</v>
      </c>
      <c r="G44" s="117" t="s">
        <v>427</v>
      </c>
      <c r="H44" s="121"/>
      <c r="I44" s="101"/>
    </row>
    <row r="45" spans="3:9" ht="25.5" customHeight="1">
      <c r="C45" s="97"/>
      <c r="D45" s="98"/>
      <c r="E45" s="116" t="s">
        <v>391</v>
      </c>
      <c r="F45" s="129" t="s">
        <v>271</v>
      </c>
      <c r="G45" s="117" t="s">
        <v>268</v>
      </c>
      <c r="H45" s="123">
        <v>4</v>
      </c>
      <c r="I45" s="101"/>
    </row>
    <row r="46" spans="3:9" ht="25.5" customHeight="1">
      <c r="C46" s="97"/>
      <c r="D46" s="98"/>
      <c r="E46" s="116" t="s">
        <v>392</v>
      </c>
      <c r="F46" s="129" t="s">
        <v>270</v>
      </c>
      <c r="G46" s="117" t="s">
        <v>427</v>
      </c>
      <c r="H46" s="121"/>
      <c r="I46" s="101"/>
    </row>
    <row r="47" spans="3:9" ht="39" customHeight="1">
      <c r="C47" s="97"/>
      <c r="D47" s="98"/>
      <c r="E47" s="116" t="s">
        <v>414</v>
      </c>
      <c r="F47" s="129" t="s">
        <v>424</v>
      </c>
      <c r="G47" s="117" t="s">
        <v>427</v>
      </c>
      <c r="H47" s="121">
        <v>63.3</v>
      </c>
      <c r="I47" s="101"/>
    </row>
    <row r="48" spans="3:9" ht="27" customHeight="1">
      <c r="C48" s="97"/>
      <c r="D48" s="98"/>
      <c r="E48" s="116" t="s">
        <v>1005</v>
      </c>
      <c r="F48" s="132" t="s">
        <v>269</v>
      </c>
      <c r="G48" s="117" t="s">
        <v>427</v>
      </c>
      <c r="H48" s="121">
        <v>15.4</v>
      </c>
      <c r="I48" s="101"/>
    </row>
    <row r="49" spans="3:9" ht="66.75" customHeight="1">
      <c r="C49" s="97"/>
      <c r="D49" s="98"/>
      <c r="E49" s="116" t="s">
        <v>1006</v>
      </c>
      <c r="F49" s="132" t="s">
        <v>284</v>
      </c>
      <c r="G49" s="117" t="s">
        <v>427</v>
      </c>
      <c r="H49" s="121"/>
      <c r="I49" s="101"/>
    </row>
    <row r="50" spans="3:9" ht="27" customHeight="1">
      <c r="C50" s="97"/>
      <c r="D50" s="98"/>
      <c r="E50" s="116" t="s">
        <v>1007</v>
      </c>
      <c r="F50" s="132" t="s">
        <v>275</v>
      </c>
      <c r="G50" s="117" t="s">
        <v>427</v>
      </c>
      <c r="H50" s="121"/>
      <c r="I50" s="101"/>
    </row>
    <row r="51" spans="3:9" ht="27" customHeight="1">
      <c r="C51" s="97"/>
      <c r="D51" s="98"/>
      <c r="E51" s="116" t="s">
        <v>1008</v>
      </c>
      <c r="F51" s="132" t="s">
        <v>277</v>
      </c>
      <c r="G51" s="117" t="s">
        <v>276</v>
      </c>
      <c r="H51" s="121">
        <v>339</v>
      </c>
      <c r="I51" s="101"/>
    </row>
    <row r="52" spans="3:9" ht="27" customHeight="1">
      <c r="C52" s="97"/>
      <c r="D52" s="98"/>
      <c r="E52" s="116" t="s">
        <v>1009</v>
      </c>
      <c r="F52" s="132" t="s">
        <v>278</v>
      </c>
      <c r="G52" s="117" t="s">
        <v>276</v>
      </c>
      <c r="H52" s="121"/>
      <c r="I52" s="101"/>
    </row>
    <row r="53" spans="3:9" ht="27" customHeight="1">
      <c r="C53" s="97"/>
      <c r="D53" s="98"/>
      <c r="E53" s="116" t="s">
        <v>1010</v>
      </c>
      <c r="F53" s="132" t="s">
        <v>279</v>
      </c>
      <c r="G53" s="117" t="s">
        <v>276</v>
      </c>
      <c r="H53" s="121">
        <v>339</v>
      </c>
      <c r="I53" s="101"/>
    </row>
    <row r="54" spans="3:9" ht="27" customHeight="1">
      <c r="C54" s="97"/>
      <c r="D54" s="98"/>
      <c r="E54" s="116" t="s">
        <v>1011</v>
      </c>
      <c r="F54" s="127" t="s">
        <v>280</v>
      </c>
      <c r="G54" s="117" t="s">
        <v>433</v>
      </c>
      <c r="H54" s="121"/>
      <c r="I54" s="101"/>
    </row>
    <row r="55" spans="3:9" ht="27" customHeight="1">
      <c r="C55" s="97"/>
      <c r="D55" s="98"/>
      <c r="E55" s="116" t="s">
        <v>1012</v>
      </c>
      <c r="F55" s="127" t="s">
        <v>281</v>
      </c>
      <c r="G55" s="117" t="s">
        <v>433</v>
      </c>
      <c r="H55" s="121">
        <v>9.5</v>
      </c>
      <c r="I55" s="101"/>
    </row>
    <row r="56" spans="3:9" ht="27" customHeight="1">
      <c r="C56" s="97"/>
      <c r="D56" s="98"/>
      <c r="E56" s="116" t="s">
        <v>1013</v>
      </c>
      <c r="F56" s="127" t="s">
        <v>282</v>
      </c>
      <c r="G56" s="117" t="s">
        <v>238</v>
      </c>
      <c r="H56" s="123">
        <v>1</v>
      </c>
      <c r="I56" s="101"/>
    </row>
    <row r="57" spans="3:9" ht="27" customHeight="1">
      <c r="C57" s="97"/>
      <c r="D57" s="98"/>
      <c r="E57" s="116" t="s">
        <v>1014</v>
      </c>
      <c r="F57" s="127" t="s">
        <v>283</v>
      </c>
      <c r="G57" s="117" t="s">
        <v>238</v>
      </c>
      <c r="H57" s="123">
        <v>1</v>
      </c>
      <c r="I57" s="101"/>
    </row>
    <row r="58" spans="3:9" ht="27" customHeight="1">
      <c r="C58" s="97"/>
      <c r="D58" s="98"/>
      <c r="E58" s="264" t="s">
        <v>1015</v>
      </c>
      <c r="F58" s="310" t="s">
        <v>434</v>
      </c>
      <c r="G58" s="311" t="s">
        <v>268</v>
      </c>
      <c r="H58" s="312">
        <v>9</v>
      </c>
      <c r="I58" s="101"/>
    </row>
    <row r="59" spans="3:9" ht="69" customHeight="1" thickBot="1">
      <c r="C59" s="97"/>
      <c r="D59" s="98"/>
      <c r="E59" s="119" t="s">
        <v>967</v>
      </c>
      <c r="F59" s="128" t="s">
        <v>239</v>
      </c>
      <c r="G59" s="313"/>
      <c r="H59" s="314"/>
      <c r="I59" s="101"/>
    </row>
    <row r="60" spans="4:9" ht="11.25">
      <c r="D60" s="120"/>
      <c r="E60" s="108"/>
      <c r="F60" s="108"/>
      <c r="G60" s="108"/>
      <c r="H60" s="108"/>
      <c r="I60" s="109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1018</v>
      </c>
      <c r="B1" s="254" t="s">
        <v>1019</v>
      </c>
      <c r="C1" s="254" t="s">
        <v>1020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Кукушкина Наталья Викторовна</cp:lastModifiedBy>
  <cp:lastPrinted>2009-12-25T14:33:31Z</cp:lastPrinted>
  <dcterms:created xsi:type="dcterms:W3CDTF">2007-06-09T08:43:05Z</dcterms:created>
  <dcterms:modified xsi:type="dcterms:W3CDTF">2010-12-15T12:48:23Z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2.3</vt:lpwstr>
  </property>
</Properties>
</file>