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Для КСО 1 квартал 2020\ПРОМЕЖУТОЧНАЯ ОТЧЕТНОСТЬ\"/>
    </mc:Choice>
  </mc:AlternateContent>
  <bookViews>
    <workbookView xWindow="0" yWindow="0" windowWidth="19200" windowHeight="11148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Q28" i="3" l="1"/>
  <c r="Q26" i="3" l="1"/>
  <c r="Q13" i="3"/>
  <c r="Q9" i="3" l="1"/>
  <c r="Q10" i="3"/>
  <c r="Q11" i="3"/>
  <c r="Q12" i="3"/>
  <c r="Q14" i="3"/>
  <c r="Q15" i="3"/>
  <c r="Q16" i="3"/>
  <c r="Q17" i="3"/>
  <c r="Q18" i="3"/>
  <c r="Q19" i="3"/>
  <c r="Q20" i="3"/>
  <c r="Q21" i="3"/>
  <c r="Q22" i="3"/>
  <c r="Q23" i="3"/>
  <c r="Q24" i="3"/>
  <c r="Q25" i="3"/>
  <c r="Q27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P29" i="3" l="1"/>
  <c r="P30" i="3"/>
  <c r="P31" i="3"/>
  <c r="P34" i="3"/>
  <c r="P35" i="3"/>
  <c r="P36" i="3"/>
  <c r="P37" i="3"/>
  <c r="P38" i="3"/>
  <c r="P39" i="3"/>
  <c r="P41" i="3"/>
  <c r="P42" i="3"/>
  <c r="P43" i="3"/>
  <c r="P22" i="3"/>
  <c r="P23" i="3"/>
  <c r="P24" i="3"/>
  <c r="P20" i="3"/>
  <c r="P19" i="3"/>
  <c r="P11" i="3"/>
  <c r="P12" i="3"/>
  <c r="P14" i="3"/>
  <c r="P15" i="3"/>
  <c r="P16" i="3"/>
  <c r="P10" i="3"/>
  <c r="P9" i="3"/>
  <c r="I7" i="3"/>
  <c r="J7" i="3"/>
  <c r="K7" i="3"/>
  <c r="L7" i="3"/>
  <c r="M7" i="3"/>
  <c r="N7" i="3"/>
  <c r="O7" i="3"/>
  <c r="H7" i="3"/>
  <c r="P7" i="3" l="1"/>
  <c r="Q7" i="3"/>
</calcChain>
</file>

<file path=xl/sharedStrings.xml><?xml version="1.0" encoding="utf-8"?>
<sst xmlns="http://schemas.openxmlformats.org/spreadsheetml/2006/main" count="120" uniqueCount="105">
  <si>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</si>
  <si>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</si>
  <si>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</si>
  <si>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</si>
  <si>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</si>
  <si>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</si>
  <si>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</si>
  <si>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</si>
  <si>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</si>
  <si>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</si>
  <si>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</si>
  <si>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</si>
  <si>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</si>
  <si>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</si>
  <si>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</si>
  <si>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</si>
  <si>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</si>
  <si>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</si>
  <si>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</si>
  <si>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</si>
  <si>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</si>
  <si>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</si>
  <si>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</si>
  <si>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</si>
  <si>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</si>
  <si>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</si>
  <si>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</si>
  <si>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</si>
  <si>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</si>
  <si>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</si>
  <si>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</si>
  <si>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</si>
  <si>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</si>
  <si>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</si>
  <si>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</si>
  <si>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</si>
  <si>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</si>
  <si>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</si>
  <si>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</si>
  <si>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</si>
  <si>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</si>
  <si>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</si>
  <si>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</si>
  <si>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</si>
  <si>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</si>
  <si>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</si>
  <si>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</si>
  <si>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</si>
  <si>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</si>
  <si>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</si>
  <si>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</si>
  <si>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</si>
  <si>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</si>
  <si>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</si>
  <si>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</si>
  <si>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</si>
  <si>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</si>
  <si>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</si>
  <si>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</si>
  <si>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</si>
  <si>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</si>
  <si>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</si>
  <si>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</si>
  <si>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</si>
  <si>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</si>
  <si>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</si>
  <si>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</si>
  <si>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</si>
  <si>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</si>
  <si>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</si>
  <si>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</si>
  <si>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</si>
  <si>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</si>
  <si>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</si>
  <si>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</si>
  <si>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</si>
  <si>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</si>
  <si>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</si>
  <si>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</si>
  <si>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</si>
  <si>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</si>
  <si>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</si>
  <si>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</si>
  <si>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</si>
  <si>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</si>
  <si>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</si>
  <si>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</si>
  <si>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</si>
  <si>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</si>
  <si>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</si>
  <si>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</si>
  <si>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</si>
  <si>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</si>
  <si>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</si>
  <si>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</si>
  <si>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</si>
  <si>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</si>
  <si>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</si>
  <si>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</si>
  <si>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Исполнено за 1 квартал 2019 года (руб.)</t>
  </si>
  <si>
    <t>Благоустройство</t>
  </si>
  <si>
    <t>000 0503 0000000000 000</t>
  </si>
  <si>
    <t>Сведения о расходах бюджета Южского муниципального района по разделам и подразделам классификации расходов  за 1 квартал 2020 года в сравнении с соответствующим периодом 2019 года</t>
  </si>
  <si>
    <t>Исполнено за 1 квартал 2020 года (руб.)</t>
  </si>
  <si>
    <t>Рост (снижение) 2020 года к 2019 году (по состоянию на 1 апреля)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</si>
</sst>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activeCell="P22" sqref="P22"/>
    </sheetView>
  </sheetViews>
  <sheetFormatPr defaultColWidth="9.109375" defaultRowHeight="14.4" x14ac:dyDescent="0.3"/>
  <cols>
    <col min="1" max="1" width="49.33203125" style="1" customWidth="1"/>
    <col min="2" max="2" width="30.5546875" style="1" customWidth="1"/>
    <col min="3" max="6" width="9.109375" style="1" hidden="1" customWidth="1"/>
    <col min="7" max="7" width="0.109375" style="1" hidden="1" customWidth="1"/>
    <col min="8" max="8" width="19" style="1" customWidth="1"/>
    <col min="9" max="14" width="9.109375" style="1" hidden="1"/>
    <col min="15" max="15" width="17" style="1" customWidth="1"/>
    <col min="16" max="16" width="16.6640625" style="1" customWidth="1"/>
    <col min="17" max="17" width="17.5546875" style="1" customWidth="1"/>
    <col min="18" max="18" width="13.5546875" style="1" bestFit="1" customWidth="1"/>
    <col min="19" max="19" width="12.44140625" style="1" bestFit="1" customWidth="1"/>
    <col min="20" max="16384" width="9.109375" style="1"/>
  </cols>
  <sheetData>
    <row r="1" spans="1:19" ht="22.5" customHeight="1" x14ac:dyDescent="0.35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3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" customHeight="1" x14ac:dyDescent="0.3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9.5" customHeight="1" x14ac:dyDescent="0.3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99</v>
      </c>
      <c r="I4" s="27"/>
      <c r="J4" s="27"/>
      <c r="K4" s="27"/>
      <c r="L4" s="27"/>
      <c r="M4" s="27"/>
      <c r="N4" s="27"/>
      <c r="O4" s="41" t="s">
        <v>103</v>
      </c>
      <c r="P4" s="42" t="s">
        <v>104</v>
      </c>
      <c r="Q4" s="43"/>
    </row>
    <row r="5" spans="1:19" ht="51.75" customHeight="1" x14ac:dyDescent="0.3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91</v>
      </c>
      <c r="Q5" s="26" t="s">
        <v>92</v>
      </c>
    </row>
    <row r="6" spans="1:19" ht="13.5" customHeight="1" x14ac:dyDescent="0.3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8" x14ac:dyDescent="0.3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:O7" si="0">H9+H17+H19+H25+H29+H36+H38+H42</f>
        <v>66794143.379999995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70377861.719999999</v>
      </c>
      <c r="P7" s="35">
        <f>O7/H7*100</f>
        <v>105.36531821302324</v>
      </c>
      <c r="Q7" s="32">
        <f>O7-H7</f>
        <v>3583718.3400000036</v>
      </c>
    </row>
    <row r="8" spans="1:19" ht="16.8" x14ac:dyDescent="0.3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 x14ac:dyDescent="0.3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11997138.35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12709528.85</v>
      </c>
      <c r="P9" s="35">
        <f>O9/H9*100</f>
        <v>105.93800354065269</v>
      </c>
      <c r="Q9" s="32">
        <f t="shared" ref="Q9:Q43" si="1">O9-H9</f>
        <v>712390.5</v>
      </c>
      <c r="R9" s="10"/>
      <c r="S9" s="10"/>
    </row>
    <row r="10" spans="1:19" ht="50.4" x14ac:dyDescent="0.3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264440.46000000002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274836.53000000003</v>
      </c>
      <c r="P10" s="37">
        <f>O10/H10*100</f>
        <v>103.93134620927525</v>
      </c>
      <c r="Q10" s="31">
        <f t="shared" si="1"/>
        <v>10396.070000000007</v>
      </c>
    </row>
    <row r="11" spans="1:19" ht="84" x14ac:dyDescent="0.3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709354.15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693443.88</v>
      </c>
      <c r="P11" s="37">
        <f t="shared" ref="P11:P16" si="2">O11/H11*100</f>
        <v>97.757076630904322</v>
      </c>
      <c r="Q11" s="31">
        <f t="shared" si="1"/>
        <v>-15910.270000000019</v>
      </c>
    </row>
    <row r="12" spans="1:19" ht="90" customHeight="1" x14ac:dyDescent="0.3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5095778.54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5416302.3300000001</v>
      </c>
      <c r="P12" s="37">
        <f t="shared" si="2"/>
        <v>106.28998665236342</v>
      </c>
      <c r="Q12" s="31">
        <f t="shared" si="1"/>
        <v>320523.79000000004</v>
      </c>
    </row>
    <row r="13" spans="1:19" ht="25.8" hidden="1" customHeight="1" x14ac:dyDescent="0.3">
      <c r="A13" s="22" t="s">
        <v>93</v>
      </c>
      <c r="B13" s="23" t="s">
        <v>94</v>
      </c>
      <c r="C13" s="24"/>
      <c r="D13" s="24"/>
      <c r="E13" s="24"/>
      <c r="F13" s="24"/>
      <c r="G13" s="24"/>
      <c r="H13" s="24">
        <v>0</v>
      </c>
      <c r="I13" s="25"/>
      <c r="J13" s="24"/>
      <c r="K13" s="24"/>
      <c r="L13" s="24"/>
      <c r="M13" s="24"/>
      <c r="N13" s="24"/>
      <c r="O13" s="24">
        <v>0</v>
      </c>
      <c r="P13" s="37">
        <v>0</v>
      </c>
      <c r="Q13" s="31">
        <f t="shared" si="1"/>
        <v>0</v>
      </c>
    </row>
    <row r="14" spans="1:19" ht="70.5" customHeight="1" x14ac:dyDescent="0.3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1949102.38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1980855.03</v>
      </c>
      <c r="P14" s="37">
        <f t="shared" si="2"/>
        <v>101.62909092543411</v>
      </c>
      <c r="Q14" s="31">
        <f t="shared" si="1"/>
        <v>31752.65000000014</v>
      </c>
    </row>
    <row r="15" spans="1:19" ht="16.8" hidden="1" x14ac:dyDescent="0.3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500000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7">
        <f t="shared" si="2"/>
        <v>0</v>
      </c>
      <c r="Q15" s="31">
        <f t="shared" si="1"/>
        <v>-500000</v>
      </c>
    </row>
    <row r="16" spans="1:19" ht="42" customHeight="1" x14ac:dyDescent="0.3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3978462.82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4344091.08</v>
      </c>
      <c r="P16" s="37">
        <f t="shared" si="2"/>
        <v>109.19018918970318</v>
      </c>
      <c r="Q16" s="31">
        <f t="shared" si="1"/>
        <v>365628.26000000024</v>
      </c>
    </row>
    <row r="17" spans="1:19" ht="58.2" customHeight="1" x14ac:dyDescent="0.3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54432.71</v>
      </c>
      <c r="P17" s="35">
        <v>0</v>
      </c>
      <c r="Q17" s="32">
        <f t="shared" si="1"/>
        <v>54432.71</v>
      </c>
    </row>
    <row r="18" spans="1:19" ht="69" customHeight="1" x14ac:dyDescent="0.3">
      <c r="A18" s="22" t="s">
        <v>69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54432.71</v>
      </c>
      <c r="P18" s="37">
        <v>0</v>
      </c>
      <c r="Q18" s="32">
        <f t="shared" si="1"/>
        <v>54432.71</v>
      </c>
    </row>
    <row r="19" spans="1:19" ht="17.399999999999999" customHeight="1" x14ac:dyDescent="0.3">
      <c r="A19" s="9" t="s">
        <v>70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2394852.84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2334911.87</v>
      </c>
      <c r="P19" s="35">
        <f>O19/H19*100</f>
        <v>97.497091721092985</v>
      </c>
      <c r="Q19" s="32">
        <f t="shared" si="1"/>
        <v>-59940.969999999739</v>
      </c>
      <c r="R19" s="10"/>
      <c r="S19" s="10"/>
    </row>
    <row r="20" spans="1:19" ht="16.8" hidden="1" x14ac:dyDescent="0.3">
      <c r="A20" s="22" t="s">
        <v>71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7" t="e">
        <f>O20/H20*100</f>
        <v>#DIV/0!</v>
      </c>
      <c r="Q20" s="32">
        <f t="shared" si="1"/>
        <v>0</v>
      </c>
    </row>
    <row r="21" spans="1:19" ht="24" customHeight="1" x14ac:dyDescent="0.3">
      <c r="A21" s="22" t="s">
        <v>72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34463.17</v>
      </c>
      <c r="P21" s="37">
        <v>0</v>
      </c>
      <c r="Q21" s="31">
        <f t="shared" si="1"/>
        <v>34463.17</v>
      </c>
    </row>
    <row r="22" spans="1:19" ht="19.8" customHeight="1" x14ac:dyDescent="0.3">
      <c r="A22" s="22" t="s">
        <v>73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321597.90000000002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328347.65000000002</v>
      </c>
      <c r="P22" s="37">
        <f t="shared" ref="P22:P43" si="3">O22/H22*100</f>
        <v>102.09881656565543</v>
      </c>
      <c r="Q22" s="31">
        <f t="shared" si="1"/>
        <v>6749.75</v>
      </c>
    </row>
    <row r="23" spans="1:19" ht="26.4" customHeight="1" x14ac:dyDescent="0.3">
      <c r="A23" s="22" t="s">
        <v>74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2073254.94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1972101.05</v>
      </c>
      <c r="P23" s="37">
        <f t="shared" si="3"/>
        <v>95.121010540073769</v>
      </c>
      <c r="Q23" s="31">
        <f t="shared" si="1"/>
        <v>-101153.8899999999</v>
      </c>
    </row>
    <row r="24" spans="1:19" ht="33.6" hidden="1" x14ac:dyDescent="0.3">
      <c r="A24" s="22" t="s">
        <v>75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330000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37">
        <f t="shared" si="3"/>
        <v>0</v>
      </c>
      <c r="Q24" s="32">
        <f t="shared" si="1"/>
        <v>-330000</v>
      </c>
    </row>
    <row r="25" spans="1:19" ht="36.75" customHeight="1" x14ac:dyDescent="0.3">
      <c r="A25" s="9" t="s">
        <v>76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293645.82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616697.4</v>
      </c>
      <c r="P25" s="35">
        <v>137.27000000000001</v>
      </c>
      <c r="Q25" s="32">
        <f t="shared" si="1"/>
        <v>323051.58</v>
      </c>
      <c r="R25" s="10"/>
      <c r="S25" s="10"/>
    </row>
    <row r="26" spans="1:19" ht="24.75" customHeight="1" x14ac:dyDescent="0.3">
      <c r="A26" s="22" t="s">
        <v>95</v>
      </c>
      <c r="B26" s="23" t="s">
        <v>96</v>
      </c>
      <c r="C26" s="24"/>
      <c r="D26" s="24"/>
      <c r="E26" s="24"/>
      <c r="F26" s="24"/>
      <c r="G26" s="24"/>
      <c r="H26" s="24">
        <v>40698.050000000003</v>
      </c>
      <c r="I26" s="25"/>
      <c r="J26" s="24"/>
      <c r="K26" s="24"/>
      <c r="L26" s="24"/>
      <c r="M26" s="24"/>
      <c r="N26" s="24"/>
      <c r="O26" s="24">
        <v>87556.02</v>
      </c>
      <c r="P26" s="37">
        <v>106.04</v>
      </c>
      <c r="Q26" s="31">
        <f t="shared" si="1"/>
        <v>46857.97</v>
      </c>
      <c r="R26" s="10"/>
      <c r="S26" s="10"/>
    </row>
    <row r="27" spans="1:19" ht="16.8" x14ac:dyDescent="0.3">
      <c r="A27" s="22" t="s">
        <v>77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233493.28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529141.38</v>
      </c>
      <c r="P27" s="37">
        <v>133.02000000000001</v>
      </c>
      <c r="Q27" s="31">
        <f t="shared" si="1"/>
        <v>295648.09999999998</v>
      </c>
    </row>
    <row r="28" spans="1:19" ht="16.8" x14ac:dyDescent="0.3">
      <c r="A28" s="22" t="s">
        <v>100</v>
      </c>
      <c r="B28" s="23" t="s">
        <v>101</v>
      </c>
      <c r="C28" s="24"/>
      <c r="D28" s="24"/>
      <c r="E28" s="24"/>
      <c r="F28" s="24"/>
      <c r="G28" s="24"/>
      <c r="H28" s="24">
        <v>19454.490000000002</v>
      </c>
      <c r="I28" s="25"/>
      <c r="J28" s="24"/>
      <c r="K28" s="24"/>
      <c r="L28" s="24"/>
      <c r="M28" s="24"/>
      <c r="N28" s="24"/>
      <c r="O28" s="24">
        <v>0</v>
      </c>
      <c r="P28" s="37">
        <v>0</v>
      </c>
      <c r="Q28" s="31">
        <f t="shared" si="1"/>
        <v>-19454.490000000002</v>
      </c>
    </row>
    <row r="29" spans="1:19" ht="16.8" x14ac:dyDescent="0.3">
      <c r="A29" s="9" t="s">
        <v>78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47675316.920000002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50208670.659999996</v>
      </c>
      <c r="P29" s="35">
        <f t="shared" si="3"/>
        <v>105.31376381671673</v>
      </c>
      <c r="Q29" s="32">
        <f t="shared" si="1"/>
        <v>2533353.7399999946</v>
      </c>
      <c r="R29" s="10"/>
      <c r="S29" s="10"/>
    </row>
    <row r="30" spans="1:19" ht="16.8" x14ac:dyDescent="0.3">
      <c r="A30" s="22" t="s">
        <v>79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16688357.529999999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16534431.029999999</v>
      </c>
      <c r="P30" s="37">
        <f t="shared" si="3"/>
        <v>99.077641405253374</v>
      </c>
      <c r="Q30" s="31">
        <f t="shared" si="1"/>
        <v>-153926.5</v>
      </c>
    </row>
    <row r="31" spans="1:19" ht="16.8" x14ac:dyDescent="0.3">
      <c r="A31" s="22" t="s">
        <v>80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23377151.5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26058856.09</v>
      </c>
      <c r="P31" s="37">
        <f t="shared" si="3"/>
        <v>111.47147713869245</v>
      </c>
      <c r="Q31" s="31">
        <f t="shared" si="1"/>
        <v>2681704.59</v>
      </c>
    </row>
    <row r="32" spans="1:19" ht="16.8" x14ac:dyDescent="0.3">
      <c r="A32" s="22" t="s">
        <v>97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4459159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4710361.63</v>
      </c>
      <c r="P32" s="37">
        <v>105.54</v>
      </c>
      <c r="Q32" s="31">
        <f t="shared" si="1"/>
        <v>251202.62999999989</v>
      </c>
    </row>
    <row r="33" spans="1:19" ht="35.4" customHeight="1" x14ac:dyDescent="0.3">
      <c r="A33" s="22" t="s">
        <v>81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2000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2000</v>
      </c>
      <c r="P33" s="37">
        <v>0</v>
      </c>
      <c r="Q33" s="31">
        <f t="shared" si="1"/>
        <v>0</v>
      </c>
    </row>
    <row r="34" spans="1:19" ht="16.8" x14ac:dyDescent="0.3">
      <c r="A34" s="22" t="s">
        <v>98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656155.21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386814.12</v>
      </c>
      <c r="P34" s="37">
        <f t="shared" si="3"/>
        <v>58.951619084149321</v>
      </c>
      <c r="Q34" s="31">
        <f t="shared" si="1"/>
        <v>-269341.08999999997</v>
      </c>
    </row>
    <row r="35" spans="1:19" ht="16.8" x14ac:dyDescent="0.3">
      <c r="A35" s="22" t="s">
        <v>82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2492493.6800000002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2516207.79</v>
      </c>
      <c r="P35" s="37">
        <f t="shared" si="3"/>
        <v>100.95142106839765</v>
      </c>
      <c r="Q35" s="31">
        <f t="shared" si="1"/>
        <v>23714.10999999987</v>
      </c>
    </row>
    <row r="36" spans="1:19" ht="16.8" x14ac:dyDescent="0.3">
      <c r="A36" s="9" t="s">
        <v>83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3818216.44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3840548.98</v>
      </c>
      <c r="P36" s="35">
        <f t="shared" si="3"/>
        <v>100.58489455354187</v>
      </c>
      <c r="Q36" s="32">
        <f t="shared" si="1"/>
        <v>22332.540000000037</v>
      </c>
    </row>
    <row r="37" spans="1:19" ht="16.8" x14ac:dyDescent="0.3">
      <c r="A37" s="22" t="s">
        <v>84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3818216.44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3840548.98</v>
      </c>
      <c r="P37" s="37">
        <f t="shared" si="3"/>
        <v>100.58489455354187</v>
      </c>
      <c r="Q37" s="31">
        <f t="shared" si="1"/>
        <v>22332.540000000037</v>
      </c>
    </row>
    <row r="38" spans="1:19" ht="16.8" x14ac:dyDescent="0.3">
      <c r="A38" s="9" t="s">
        <v>85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514973.01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566071.25</v>
      </c>
      <c r="P38" s="35">
        <f t="shared" si="3"/>
        <v>109.92250836602098</v>
      </c>
      <c r="Q38" s="32">
        <f t="shared" si="1"/>
        <v>51098.239999999991</v>
      </c>
      <c r="R38" s="10"/>
      <c r="S38" s="10"/>
    </row>
    <row r="39" spans="1:19" ht="15.6" customHeight="1" x14ac:dyDescent="0.3">
      <c r="A39" s="22" t="s">
        <v>86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366672.92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371595.12</v>
      </c>
      <c r="P39" s="37">
        <f t="shared" si="3"/>
        <v>101.34239528787674</v>
      </c>
      <c r="Q39" s="31">
        <f t="shared" si="1"/>
        <v>4922.2000000000116</v>
      </c>
    </row>
    <row r="40" spans="1:19" ht="16.8" hidden="1" x14ac:dyDescent="0.3">
      <c r="A40" s="22" t="s">
        <v>87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7">
        <v>0</v>
      </c>
      <c r="Q40" s="31">
        <f t="shared" si="1"/>
        <v>0</v>
      </c>
    </row>
    <row r="41" spans="1:19" ht="16.8" x14ac:dyDescent="0.3">
      <c r="A41" s="22" t="s">
        <v>88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148300.09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194476.13</v>
      </c>
      <c r="P41" s="37">
        <f t="shared" si="3"/>
        <v>131.13689276924916</v>
      </c>
      <c r="Q41" s="31">
        <f t="shared" si="1"/>
        <v>46176.040000000008</v>
      </c>
    </row>
    <row r="42" spans="1:19" ht="16.8" x14ac:dyDescent="0.3">
      <c r="A42" s="9" t="s">
        <v>89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100000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47000</v>
      </c>
      <c r="P42" s="35">
        <f t="shared" si="3"/>
        <v>47</v>
      </c>
      <c r="Q42" s="32">
        <f t="shared" si="1"/>
        <v>-53000</v>
      </c>
    </row>
    <row r="43" spans="1:19" ht="16.8" x14ac:dyDescent="0.3">
      <c r="A43" s="22" t="s">
        <v>90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100000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47000</v>
      </c>
      <c r="P43" s="37">
        <f t="shared" si="3"/>
        <v>47</v>
      </c>
      <c r="Q43" s="31">
        <f t="shared" si="1"/>
        <v>-53000</v>
      </c>
    </row>
    <row r="44" spans="1:19" hidden="1" x14ac:dyDescent="0.3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61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2017-04-11T06:44:15Z</cp:lastPrinted>
  <dcterms:created xsi:type="dcterms:W3CDTF">2017-04-11T06:11:50Z</dcterms:created>
  <dcterms:modified xsi:type="dcterms:W3CDTF">2020-04-21T08:03:56Z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