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Прил.№6 Распределен на 2016 год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<sst xmlns="http://schemas.openxmlformats.org/spreadsheetml/2006/main" count="19" uniqueCount="19">
  <si>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</si>
  <si>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Муниципальная программа Южского муниципального района "Профилактика правонарушений в Южском муниципальном районе"</t>
  </si>
  <si>
    <t>Муниципальная программа Южского муниципального района "Развитие образования Южского муниципального района"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</si>
  <si>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</si>
  <si>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</si>
  <si>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</si>
  <si>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r>
      <t xml:space="preserve">Всего: </t>
    </r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</si>
  <si>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</si>
  <si>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color indexed="8"/>
        <rFont val="Times New Roman"/>
        <family val="1"/>
      </rPr>
      <t xml:space="preserve"> </t>
    </r>
  </si>
  <si>
    <t xml:space="preserve">Муниципальная программа Южского муниципального района "Развитие инфраструктуры и улучшение жилищных условий граждан Южского муниципального района" </t>
  </si>
  <si>
    <t>Наименование программы Южского муниципального района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</si>
  <si>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</si>
  <si>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</si>
  <si>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в % (гр.3/гр.2*100)</t>
  </si>
  <si>
    <t>в руб. (гр.3-гр.2)</t>
  </si>
  <si>
    <t>Исполнено за 1 квартал 2019 года (руб.)</t>
  </si>
  <si>
    <t>Аналитические данные о расходах бюджета Южского муниципального района по муниципальным программам за 1 квартал 2020 года в сравнении с 1 кварталом 2019 года</t>
  </si>
  <si>
    <t>Исполнено за 1 квартал 2020 года (руб.)</t>
  </si>
  <si>
    <t>Рост (снижение) 2020 года к 2019 году (по состоянию на 1 апреля)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</si>
</sst>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" fontId="27" fillId="20" borderId="1">
      <alignment horizontal="right" vertical="top" shrinkToFit="1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0" fontId="30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" fontId="3" fillId="0" borderId="0" xfId="0" applyNumberFormat="1" applyFont="1" applyFill="1" applyAlignment="1">
      <alignment horizontal="right" vertical="top"/>
    </xf>
    <xf numFmtId="172" fontId="3" fillId="0" borderId="0" xfId="0" applyNumberFormat="1" applyFont="1" applyFill="1" applyAlignment="1">
      <alignment horizontal="center" vertical="top"/>
    </xf>
    <xf numFmtId="4" fontId="2" fillId="0" borderId="0" xfId="0" applyNumberFormat="1" applyFont="1" applyFill="1" applyAlignment="1">
      <alignment horizontal="right" vertical="top"/>
    </xf>
    <xf numFmtId="0" fontId="2" fillId="0" borderId="11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 vertical="center"/>
    </xf>
    <xf numFmtId="0" fontId="43" fillId="0" borderId="11" xfId="0" applyFont="1" applyFill="1" applyBorder="1" applyAlignment="1">
      <alignment horizontal="justify" vertical="top"/>
    </xf>
    <xf numFmtId="0" fontId="43" fillId="0" borderId="11" xfId="0" applyFont="1" applyFill="1" applyBorder="1" applyAlignment="1">
      <alignment horizontal="justify"/>
    </xf>
    <xf numFmtId="0" fontId="43" fillId="0" borderId="11" xfId="0" applyFont="1" applyBorder="1" applyAlignment="1">
      <alignment horizontal="justify" vertical="top" wrapText="1"/>
    </xf>
    <xf numFmtId="4" fontId="2" fillId="0" borderId="11" xfId="0" applyNumberFormat="1" applyFont="1" applyFill="1" applyBorder="1" applyAlignment="1">
      <alignment horizontal="center" vertical="center"/>
    </xf>
    <xf numFmtId="4" fontId="43" fillId="0" borderId="11" xfId="0" applyNumberFormat="1" applyFont="1" applyFill="1" applyBorder="1" applyAlignment="1">
      <alignment horizontal="center" vertical="center"/>
    </xf>
    <xf numFmtId="4" fontId="43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/>
    </xf>
    <xf numFmtId="4" fontId="6" fillId="34" borderId="13" xfId="33" applyNumberFormat="1" applyFont="1" applyFill="1" applyBorder="1" applyAlignment="1" applyProtection="1">
      <alignment horizontal="center" vertical="center" shrinkToFit="1"/>
      <protection/>
    </xf>
    <xf numFmtId="4" fontId="3" fillId="34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="90" zoomScaleNormal="90" zoomScalePageLayoutView="0" workbookViewId="0" topLeftCell="A1">
      <selection activeCell="I14" sqref="I14"/>
    </sheetView>
  </sheetViews>
  <sheetFormatPr defaultColWidth="9.140625" defaultRowHeight="15"/>
  <cols>
    <col min="1" max="1" width="62.57421875" style="1" customWidth="1"/>
    <col min="2" max="2" width="21.7109375" style="1" customWidth="1"/>
    <col min="3" max="3" width="20.8515625" style="2" customWidth="1"/>
    <col min="4" max="4" width="15.57421875" style="1" customWidth="1"/>
    <col min="5" max="5" width="19.7109375" style="1" customWidth="1"/>
    <col min="6" max="6" width="16.00390625" style="1" bestFit="1" customWidth="1"/>
    <col min="7" max="16384" width="9.140625" style="1" customWidth="1"/>
  </cols>
  <sheetData>
    <row r="1" ht="18" customHeight="1">
      <c r="C1" s="9"/>
    </row>
    <row r="2" spans="1:3" ht="60.75" customHeight="1">
      <c r="A2" s="28" t="s">
        <v>16</v>
      </c>
      <c r="B2" s="28"/>
      <c r="C2" s="28"/>
    </row>
    <row r="3" spans="1:5" ht="56.25" customHeight="1">
      <c r="A3" s="26" t="s">
        <v>10</v>
      </c>
      <c r="B3" s="29" t="s">
        <v>15</v>
      </c>
      <c r="C3" s="31" t="s">
        <v>17</v>
      </c>
      <c r="D3" s="33" t="s">
        <v>18</v>
      </c>
      <c r="E3" s="34"/>
    </row>
    <row r="4" spans="1:5" ht="56.25" customHeight="1">
      <c r="A4" s="27"/>
      <c r="B4" s="30"/>
      <c r="C4" s="32"/>
      <c r="D4" s="23" t="s">
        <v>13</v>
      </c>
      <c r="E4" s="21" t="s">
        <v>14</v>
      </c>
    </row>
    <row r="5" spans="1:5" ht="21" customHeight="1">
      <c r="A5" s="3">
        <v>1</v>
      </c>
      <c r="B5" s="3">
        <v>2</v>
      </c>
      <c r="C5" s="16">
        <v>3</v>
      </c>
      <c r="D5" s="20">
        <v>4</v>
      </c>
      <c r="E5" s="20">
        <v>5</v>
      </c>
    </row>
    <row r="6" spans="1:5" s="4" customFormat="1" ht="66.75" customHeight="1">
      <c r="A6" s="10" t="s">
        <v>2</v>
      </c>
      <c r="B6" s="14">
        <v>45231456.4</v>
      </c>
      <c r="C6" s="17">
        <v>47952717.64</v>
      </c>
      <c r="D6" s="24">
        <f>C6/B6*100</f>
        <v>106.01630249518121</v>
      </c>
      <c r="E6" s="22">
        <f>C6-B6</f>
        <v>2721261.240000002</v>
      </c>
    </row>
    <row r="7" spans="1:5" s="4" customFormat="1" ht="83.25" customHeight="1">
      <c r="A7" s="10" t="s">
        <v>9</v>
      </c>
      <c r="B7" s="14">
        <v>2696498.66</v>
      </c>
      <c r="C7" s="17">
        <v>3012541.98</v>
      </c>
      <c r="D7" s="24">
        <f aca="true" t="shared" si="0" ref="D7:D17">C7/B7*100</f>
        <v>111.72050721508609</v>
      </c>
      <c r="E7" s="22">
        <f aca="true" t="shared" si="1" ref="E7:E17">C7-B7</f>
        <v>316043.31999999983</v>
      </c>
    </row>
    <row r="8" spans="1:5" s="4" customFormat="1" ht="67.5" customHeight="1">
      <c r="A8" s="10" t="s">
        <v>3</v>
      </c>
      <c r="B8" s="14">
        <v>5346500.44</v>
      </c>
      <c r="C8" s="17">
        <v>5396073.34</v>
      </c>
      <c r="D8" s="24">
        <f t="shared" si="0"/>
        <v>100.92720276667552</v>
      </c>
      <c r="E8" s="22">
        <f t="shared" si="1"/>
        <v>49572.89999999944</v>
      </c>
    </row>
    <row r="9" spans="1:5" s="4" customFormat="1" ht="81" customHeight="1">
      <c r="A9" s="10" t="s">
        <v>7</v>
      </c>
      <c r="B9" s="14">
        <v>699155.21</v>
      </c>
      <c r="C9" s="17">
        <v>411814.12</v>
      </c>
      <c r="D9" s="24">
        <f t="shared" si="0"/>
        <v>58.90167363552937</v>
      </c>
      <c r="E9" s="22">
        <f t="shared" si="1"/>
        <v>-287341.08999999997</v>
      </c>
    </row>
    <row r="10" spans="1:5" s="4" customFormat="1" ht="54">
      <c r="A10" s="10" t="s">
        <v>4</v>
      </c>
      <c r="B10" s="14">
        <v>8000</v>
      </c>
      <c r="C10" s="17">
        <v>0</v>
      </c>
      <c r="D10" s="24">
        <f t="shared" si="0"/>
        <v>0</v>
      </c>
      <c r="E10" s="22">
        <f t="shared" si="1"/>
        <v>-8000</v>
      </c>
    </row>
    <row r="11" spans="1:5" ht="67.5" customHeight="1" hidden="1">
      <c r="A11" s="10" t="s">
        <v>8</v>
      </c>
      <c r="B11" s="14">
        <v>0</v>
      </c>
      <c r="C11" s="18">
        <v>0</v>
      </c>
      <c r="D11" s="24" t="e">
        <f t="shared" si="0"/>
        <v>#DIV/0!</v>
      </c>
      <c r="E11" s="22">
        <f t="shared" si="1"/>
        <v>0</v>
      </c>
    </row>
    <row r="12" spans="1:5" ht="94.5" customHeight="1">
      <c r="A12" s="11" t="s">
        <v>0</v>
      </c>
      <c r="B12" s="14">
        <v>5000</v>
      </c>
      <c r="C12" s="18">
        <v>0</v>
      </c>
      <c r="D12" s="24">
        <f t="shared" si="0"/>
        <v>0</v>
      </c>
      <c r="E12" s="22">
        <f t="shared" si="1"/>
        <v>-5000</v>
      </c>
    </row>
    <row r="13" spans="1:5" s="4" customFormat="1" ht="69.75" customHeight="1">
      <c r="A13" s="10" t="s">
        <v>5</v>
      </c>
      <c r="B13" s="14">
        <v>10510918.82</v>
      </c>
      <c r="C13" s="17">
        <v>11668244.49</v>
      </c>
      <c r="D13" s="24">
        <f t="shared" si="0"/>
        <v>111.01069934816603</v>
      </c>
      <c r="E13" s="22">
        <f t="shared" si="1"/>
        <v>1157325.67</v>
      </c>
    </row>
    <row r="14" spans="1:5" ht="63.75" customHeight="1">
      <c r="A14" s="10" t="s">
        <v>1</v>
      </c>
      <c r="B14" s="14">
        <v>0</v>
      </c>
      <c r="C14" s="18">
        <v>3500</v>
      </c>
      <c r="D14" s="24">
        <v>0</v>
      </c>
      <c r="E14" s="22">
        <f t="shared" si="1"/>
        <v>3500</v>
      </c>
    </row>
    <row r="15" spans="1:5" ht="93" customHeight="1">
      <c r="A15" s="12" t="s">
        <v>11</v>
      </c>
      <c r="B15" s="15">
        <v>1500</v>
      </c>
      <c r="C15" s="18">
        <v>0</v>
      </c>
      <c r="D15" s="24">
        <f t="shared" si="0"/>
        <v>0</v>
      </c>
      <c r="E15" s="22">
        <f t="shared" si="1"/>
        <v>-1500</v>
      </c>
    </row>
    <row r="16" spans="1:5" ht="0" customHeight="1" hidden="1">
      <c r="A16" s="12" t="s">
        <v>12</v>
      </c>
      <c r="B16" s="15">
        <v>0</v>
      </c>
      <c r="C16" s="18">
        <v>0</v>
      </c>
      <c r="D16" s="24" t="e">
        <f t="shared" si="0"/>
        <v>#DIV/0!</v>
      </c>
      <c r="E16" s="22">
        <f t="shared" si="1"/>
        <v>0</v>
      </c>
    </row>
    <row r="17" spans="1:5" ht="27" customHeight="1">
      <c r="A17" s="8" t="s">
        <v>6</v>
      </c>
      <c r="B17" s="13">
        <f>SUM(B6:B16)</f>
        <v>64499029.53</v>
      </c>
      <c r="C17" s="19">
        <f>SUM(C6:C16)</f>
        <v>68444891.57</v>
      </c>
      <c r="D17" s="25">
        <f t="shared" si="0"/>
        <v>106.11770761320476</v>
      </c>
      <c r="E17" s="13">
        <f t="shared" si="1"/>
        <v>3945862.0399999917</v>
      </c>
    </row>
    <row r="18" ht="41.25" customHeight="1"/>
    <row r="19" ht="28.5" customHeight="1">
      <c r="C19" s="7"/>
    </row>
    <row r="20" ht="26.25" customHeight="1">
      <c r="C20" s="5"/>
    </row>
    <row r="21" ht="24.75" customHeight="1">
      <c r="C21" s="6"/>
    </row>
    <row r="22" ht="24.75" customHeight="1">
      <c r="C22" s="5"/>
    </row>
    <row r="24" spans="1:3" s="4" customFormat="1" ht="24.75" customHeight="1">
      <c r="A24" s="1"/>
      <c r="B24" s="1"/>
      <c r="C24" s="2"/>
    </row>
  </sheetData>
  <sheetProtection/>
  <mergeCells count="5">
    <mergeCell ref="A3:A4"/>
    <mergeCell ref="A2:C2"/>
    <mergeCell ref="B3:B4"/>
    <mergeCell ref="C3:C4"/>
    <mergeCell ref="D3:E3"/>
  </mergeCells>
  <printOptions/>
  <pageMargins left="1.062992125984252" right="0.8661417322834646" top="0.7874015748031497" bottom="0.7874015748031497" header="0" footer="0"/>
  <pageSetup fitToHeight="0" fitToWidth="1" horizontalDpi="180" verticalDpi="18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2020-04-21T08:29:41Z</dcterms:modified>
  <cp:category/>
  <cp:version/>
  <cp:contentType/>
  <cp:contentStatus/>
</cp:coreProperties>
</file>