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<sst xmlns="http://schemas.openxmlformats.org/spreadsheetml/2006/main" count="55" uniqueCount="54">
  <si>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1</t>
  </si>
  <si>
    <t>Сумма, руб.</t>
  </si>
  <si>
    <t>Название безвозмездных поступлений/КБК</t>
  </si>
  <si>
    <t>2019 год</t>
  </si>
  <si>
    <t>2018 год</t>
  </si>
  <si>
    <t xml:space="preserve">Субвенции </t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</si>
  <si>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151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</si>
  <si>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151</t>
  </si>
  <si>
    <t>Безвозмездные поступления в бюджет Южского муниципального района в 2018 году и плановом периоде 2019 и 2020 годов</t>
  </si>
  <si>
    <t>2020 год</t>
  </si>
  <si>
    <t>Дотации на выравнивание бюджетной обеспеченности муниципальных районов (городских округов)/037 2 02 15001 05 0000 151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</si>
  <si>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151</t>
  </si>
  <si>
    <t xml:space="preserve">Субсидии бюджетам муниципальных образований Ивановской области на комплектование книжных фондов библиотек муниципальных образований/035 2 02 25519 05 0000 151 </t>
  </si>
  <si>
    <r>
  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151</t>
    </r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</si>
  <si>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151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</si>
  <si>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151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</si>
  <si>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151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</si>
  <si>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151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</si>
  <si>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151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</si>
  <si>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151  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</si>
  <si>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151   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</si>
  <si>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151</t>
  </si>
  <si>
    <t xml:space="preserve">Субвенции бюджетам муниципальных районов и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151 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</si>
  <si>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151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</si>
  <si>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151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</si>
  <si>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151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</si>
  <si>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151</t>
    </r>
    <r>
      <rPr>
        <i/>
        <sz val="10"/>
        <rFont val="Times New Roman"/>
        <family val="1"/>
      </rPr>
      <t xml:space="preserve"> </t>
    </r>
  </si>
  <si>
    <t>Субсидии бюджетам муниципальных районов Ивановской области на создание в общеобразовательных организациях, расположенных в сельской местности, условий для занятий физической культурой и спортом/039 2 02 25097 05 0000 151</t>
  </si>
  <si>
    <t>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</si>
  <si>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151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</si>
  <si>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</si>
  <si>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</si>
  <si>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</si>
  <si>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</si>
  <si>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</si>
  <si>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</si>
  <si>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</si>
  <si>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на 2018 год и на плановый</t>
  </si>
  <si>
    <t>период 2019 и 2020 годов""</t>
  </si>
  <si>
    <t>"Таблица 2</t>
  </si>
  <si>
    <r>
      <t xml:space="preserve">I. Межбюджетные трансферты, поступающие из областного бюджета </t>
    </r>
  </si>
  <si>
    <t>Дотации</t>
  </si>
  <si>
    <t xml:space="preserve">Дотации на поддержку мер по обеспечению сбалансированности местных бюджетов/037 2 02 15002 05 0000 151 </t>
  </si>
  <si>
    <t>Субсидии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</si>
  <si>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помещения/035 2 02 25497 05 0000 151</t>
  </si>
  <si>
    <t xml:space="preserve">Субсидии бюджетам муниципальных районов и городских округов на организацию целевой подготовки педагогов для работы в муниципальных образовательных организациях Ивановской области/039 2 02 29999 05 0000 151 </t>
  </si>
  <si>
    <t>ИТОГО: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</si>
  <si>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151</t>
  </si>
  <si>
    <t>"</t>
  </si>
  <si>
    <t xml:space="preserve"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области/039 2 02 29999 05 0000 151 </t>
  </si>
  <si>
    <t>Субсидии бюджетам муниципальных образований Ивановской области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кредиту/035 2 02 29999 05 0000 151</t>
  </si>
  <si>
    <t>Субсидии бюджетам муниципальных образований Ивановской области на подключение общедоступных библиотек к сети "Интернет" и развитие библиотечного дела с учетом задачи расширения информационных технологий и оцифровки/035 2 02 25519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</si>
  <si>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151</t>
  </si>
  <si>
    <t>от 22.06.2018 № 51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</si>
</sst>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4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172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35" fillId="0" borderId="10" xfId="0" applyNumberFormat="1" applyFont="1" applyBorder="1" applyAlignment="1">
      <alignment horizontal="center" vertical="center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2:4" ht="18.75">
      <c r="B1" s="41" t="s">
        <v>30</v>
      </c>
      <c r="C1" s="41"/>
      <c r="D1" s="41"/>
    </row>
    <row r="2" spans="2:4" ht="18.75">
      <c r="B2" s="41" t="s">
        <v>31</v>
      </c>
      <c r="C2" s="41"/>
      <c r="D2" s="41"/>
    </row>
    <row r="3" spans="2:4" ht="18.75">
      <c r="B3" s="41" t="s">
        <v>32</v>
      </c>
      <c r="C3" s="41"/>
      <c r="D3" s="41"/>
    </row>
    <row r="4" spans="2:4" ht="18.75">
      <c r="B4" s="41" t="s">
        <v>33</v>
      </c>
      <c r="C4" s="41"/>
      <c r="D4" s="41"/>
    </row>
    <row r="5" spans="2:4" ht="18.75">
      <c r="B5" s="41" t="s">
        <v>34</v>
      </c>
      <c r="C5" s="41"/>
      <c r="D5" s="41"/>
    </row>
    <row r="6" spans="2:4" ht="18.75">
      <c r="B6" s="41" t="s">
        <v>32</v>
      </c>
      <c r="C6" s="41"/>
      <c r="D6" s="41"/>
    </row>
    <row r="7" spans="2:4" ht="18.75">
      <c r="B7" s="41" t="s">
        <v>35</v>
      </c>
      <c r="C7" s="41"/>
      <c r="D7" s="41"/>
    </row>
    <row r="8" spans="2:4" ht="18.75">
      <c r="B8" s="41" t="s">
        <v>36</v>
      </c>
      <c r="C8" s="41"/>
      <c r="D8" s="41"/>
    </row>
    <row r="9" spans="2:4" ht="18.75">
      <c r="B9" s="41" t="s">
        <v>37</v>
      </c>
      <c r="C9" s="41"/>
      <c r="D9" s="41"/>
    </row>
    <row r="10" spans="2:4" ht="18.75">
      <c r="B10" s="41" t="s">
        <v>38</v>
      </c>
      <c r="C10" s="41"/>
      <c r="D10" s="41"/>
    </row>
    <row r="11" spans="2:4" ht="18.75">
      <c r="B11" s="48" t="s">
        <v>53</v>
      </c>
      <c r="C11" s="48"/>
      <c r="D11" s="48"/>
    </row>
    <row r="12" spans="2:4" ht="18.75">
      <c r="B12" s="41"/>
      <c r="C12" s="41"/>
      <c r="D12" s="41"/>
    </row>
    <row r="13" spans="1:4" ht="26.25" customHeight="1">
      <c r="A13" s="2"/>
      <c r="B13" s="3"/>
      <c r="C13" s="4"/>
      <c r="D13" s="29" t="s">
        <v>39</v>
      </c>
    </row>
    <row r="14" spans="1:4" s="6" customFormat="1" ht="28.5" customHeight="1">
      <c r="A14" s="46" t="s">
        <v>8</v>
      </c>
      <c r="B14" s="46"/>
      <c r="C14" s="46"/>
      <c r="D14" s="46"/>
    </row>
    <row r="15" spans="1:4" ht="20.25" customHeight="1">
      <c r="A15" s="47"/>
      <c r="B15" s="47"/>
      <c r="C15" s="47"/>
      <c r="D15" s="47"/>
    </row>
    <row r="16" spans="1:4" s="8" customFormat="1" ht="27.75" customHeight="1">
      <c r="A16" s="44" t="s">
        <v>2</v>
      </c>
      <c r="B16" s="45" t="s">
        <v>1</v>
      </c>
      <c r="C16" s="45"/>
      <c r="D16" s="45"/>
    </row>
    <row r="17" spans="1:4" s="8" customFormat="1" ht="27.75" customHeight="1">
      <c r="A17" s="44"/>
      <c r="B17" s="7" t="s">
        <v>4</v>
      </c>
      <c r="C17" s="7" t="s">
        <v>3</v>
      </c>
      <c r="D17" s="7" t="s">
        <v>9</v>
      </c>
    </row>
    <row r="18" spans="1:4" s="11" customFormat="1" ht="22.5" customHeight="1">
      <c r="A18" s="9" t="s">
        <v>0</v>
      </c>
      <c r="B18" s="10">
        <v>2</v>
      </c>
      <c r="C18" s="7">
        <v>3</v>
      </c>
      <c r="D18" s="7">
        <v>4</v>
      </c>
    </row>
    <row r="19" spans="1:4" s="14" customFormat="1" ht="33.75" customHeight="1">
      <c r="A19" s="12" t="s">
        <v>40</v>
      </c>
      <c r="B19" s="13">
        <f>B20+B23+B38</f>
        <v>241090195.82</v>
      </c>
      <c r="C19" s="13">
        <f>C20+C23+C38</f>
        <v>109181047.47</v>
      </c>
      <c r="D19" s="13">
        <f>D20+D23+D38</f>
        <v>115612559.47</v>
      </c>
    </row>
    <row r="20" spans="1:4" s="16" customFormat="1" ht="25.5" customHeight="1">
      <c r="A20" s="15" t="s">
        <v>41</v>
      </c>
      <c r="B20" s="36">
        <f>SUM(B21:B22)</f>
        <v>112243310</v>
      </c>
      <c r="C20" s="36">
        <f>SUM(C21:C22)</f>
        <v>99099900</v>
      </c>
      <c r="D20" s="36">
        <f>SUM(D21:D22)</f>
        <v>102491500</v>
      </c>
    </row>
    <row r="21" spans="1:4" s="8" customFormat="1" ht="47.25" customHeight="1">
      <c r="A21" s="37" t="s">
        <v>10</v>
      </c>
      <c r="B21" s="38">
        <v>104359500</v>
      </c>
      <c r="C21" s="38">
        <v>99099900</v>
      </c>
      <c r="D21" s="38">
        <v>102491500</v>
      </c>
    </row>
    <row r="22" spans="1:4" s="8" customFormat="1" ht="48" customHeight="1">
      <c r="A22" s="37" t="s">
        <v>42</v>
      </c>
      <c r="B22" s="38">
        <f>4817260+3066550</f>
        <v>7883810</v>
      </c>
      <c r="C22" s="38">
        <v>0</v>
      </c>
      <c r="D22" s="38">
        <v>0</v>
      </c>
    </row>
    <row r="23" spans="1:4" s="6" customFormat="1" ht="30" customHeight="1">
      <c r="A23" s="34" t="s">
        <v>43</v>
      </c>
      <c r="B23" s="33">
        <f>SUM(B24:B37)</f>
        <v>12357845.129999999</v>
      </c>
      <c r="C23" s="33">
        <f>SUM(C24:C34)</f>
        <v>494080</v>
      </c>
      <c r="D23" s="33">
        <f>SUM(D24:D34)</f>
        <v>494080</v>
      </c>
    </row>
    <row r="24" spans="1:4" s="6" customFormat="1" ht="57.75" customHeight="1">
      <c r="A24" s="30" t="s">
        <v>11</v>
      </c>
      <c r="B24" s="31">
        <v>485100</v>
      </c>
      <c r="C24" s="31">
        <v>485100</v>
      </c>
      <c r="D24" s="31">
        <v>485100</v>
      </c>
    </row>
    <row r="25" spans="1:4" s="6" customFormat="1" ht="96" customHeight="1">
      <c r="A25" s="30" t="s">
        <v>23</v>
      </c>
      <c r="B25" s="31">
        <f>221621.88+29065.1</f>
        <v>250686.98</v>
      </c>
      <c r="C25" s="31">
        <v>0</v>
      </c>
      <c r="D25" s="31">
        <v>0</v>
      </c>
    </row>
    <row r="26" spans="1:4" s="6" customFormat="1" ht="84.75" customHeight="1">
      <c r="A26" s="30" t="s">
        <v>24</v>
      </c>
      <c r="B26" s="31">
        <v>644500</v>
      </c>
      <c r="C26" s="31">
        <v>0</v>
      </c>
      <c r="D26" s="31">
        <v>0</v>
      </c>
    </row>
    <row r="27" spans="1:4" s="6" customFormat="1" ht="88.5" customHeight="1">
      <c r="A27" s="30" t="s">
        <v>25</v>
      </c>
      <c r="B27" s="31">
        <v>269000</v>
      </c>
      <c r="C27" s="31">
        <v>0</v>
      </c>
      <c r="D27" s="31">
        <v>0</v>
      </c>
    </row>
    <row r="28" spans="1:4" s="6" customFormat="1" ht="98.25" customHeight="1">
      <c r="A28" s="30" t="s">
        <v>7</v>
      </c>
      <c r="B28" s="31">
        <f>593767+13652</f>
        <v>607419</v>
      </c>
      <c r="C28" s="31">
        <v>0</v>
      </c>
      <c r="D28" s="31">
        <v>0</v>
      </c>
    </row>
    <row r="29" spans="1:4" s="6" customFormat="1" ht="91.5" customHeight="1">
      <c r="A29" s="30" t="s">
        <v>13</v>
      </c>
      <c r="B29" s="31">
        <f>5615861+72810</f>
        <v>5688671</v>
      </c>
      <c r="C29" s="31">
        <v>0</v>
      </c>
      <c r="D29" s="31">
        <v>0</v>
      </c>
    </row>
    <row r="30" spans="1:4" s="6" customFormat="1" ht="72.75" customHeight="1">
      <c r="A30" s="30" t="s">
        <v>27</v>
      </c>
      <c r="B30" s="31">
        <v>1914021.6</v>
      </c>
      <c r="C30" s="31">
        <v>0</v>
      </c>
      <c r="D30" s="31">
        <v>0</v>
      </c>
    </row>
    <row r="31" spans="1:4" s="6" customFormat="1" ht="45.75" customHeight="1">
      <c r="A31" s="30" t="s">
        <v>12</v>
      </c>
      <c r="B31" s="31">
        <v>8748</v>
      </c>
      <c r="C31" s="31">
        <v>8980</v>
      </c>
      <c r="D31" s="31">
        <v>8980</v>
      </c>
    </row>
    <row r="32" spans="1:4" s="6" customFormat="1" ht="72" customHeight="1">
      <c r="A32" s="30" t="s">
        <v>44</v>
      </c>
      <c r="B32" s="31">
        <v>362492.95</v>
      </c>
      <c r="C32" s="31">
        <v>0</v>
      </c>
      <c r="D32" s="31">
        <v>0</v>
      </c>
    </row>
    <row r="33" spans="1:4" s="6" customFormat="1" ht="69" customHeight="1">
      <c r="A33" s="30" t="s">
        <v>45</v>
      </c>
      <c r="B33" s="31">
        <v>78000</v>
      </c>
      <c r="C33" s="31">
        <v>0</v>
      </c>
      <c r="D33" s="31">
        <v>0</v>
      </c>
    </row>
    <row r="34" spans="1:4" s="6" customFormat="1" ht="78.75" customHeight="1">
      <c r="A34" s="30" t="s">
        <v>47</v>
      </c>
      <c r="B34" s="31">
        <v>1412780</v>
      </c>
      <c r="C34" s="31">
        <v>0</v>
      </c>
      <c r="D34" s="31">
        <v>0</v>
      </c>
    </row>
    <row r="35" spans="1:4" s="6" customFormat="1" ht="66.75" customHeight="1">
      <c r="A35" s="30" t="s">
        <v>51</v>
      </c>
      <c r="B35" s="31">
        <v>49945.6</v>
      </c>
      <c r="C35" s="31">
        <v>0</v>
      </c>
      <c r="D35" s="31">
        <v>0</v>
      </c>
    </row>
    <row r="36" spans="1:4" s="6" customFormat="1" ht="64.5" customHeight="1">
      <c r="A36" s="30" t="s">
        <v>49</v>
      </c>
      <c r="B36" s="31">
        <v>40000</v>
      </c>
      <c r="C36" s="31">
        <v>0</v>
      </c>
      <c r="D36" s="31">
        <v>0</v>
      </c>
    </row>
    <row r="37" spans="1:4" s="6" customFormat="1" ht="78.75" customHeight="1">
      <c r="A37" s="30" t="s">
        <v>50</v>
      </c>
      <c r="B37" s="31">
        <v>546480</v>
      </c>
      <c r="C37" s="31">
        <v>0</v>
      </c>
      <c r="D37" s="31">
        <v>0</v>
      </c>
    </row>
    <row r="38" spans="1:4" s="8" customFormat="1" ht="30" customHeight="1">
      <c r="A38" s="32" t="s">
        <v>5</v>
      </c>
      <c r="B38" s="33">
        <f>SUM(B39:B50)</f>
        <v>116489040.69</v>
      </c>
      <c r="C38" s="33">
        <f>SUM(C39:C50)</f>
        <v>9587067.469999999</v>
      </c>
      <c r="D38" s="33">
        <f>SUM(D39:D50)</f>
        <v>12626979.469999999</v>
      </c>
    </row>
    <row r="39" spans="1:4" ht="67.5" customHeight="1">
      <c r="A39" s="35" t="s">
        <v>14</v>
      </c>
      <c r="B39" s="31">
        <v>421562</v>
      </c>
      <c r="C39" s="31">
        <v>408434</v>
      </c>
      <c r="D39" s="31">
        <v>408434</v>
      </c>
    </row>
    <row r="40" spans="1:4" ht="68.25" customHeight="1">
      <c r="A40" s="30" t="s">
        <v>15</v>
      </c>
      <c r="B40" s="31">
        <v>11673.5</v>
      </c>
      <c r="C40" s="31">
        <v>11673.5</v>
      </c>
      <c r="D40" s="31">
        <v>11673.5</v>
      </c>
    </row>
    <row r="41" spans="1:4" ht="102" customHeight="1">
      <c r="A41" s="30" t="s">
        <v>19</v>
      </c>
      <c r="B41" s="31">
        <v>34714</v>
      </c>
      <c r="C41" s="31">
        <v>33829</v>
      </c>
      <c r="D41" s="31">
        <v>33829</v>
      </c>
    </row>
    <row r="42" spans="1:4" ht="121.5" customHeight="1">
      <c r="A42" s="30" t="s">
        <v>16</v>
      </c>
      <c r="B42" s="31">
        <v>926393</v>
      </c>
      <c r="C42" s="31">
        <v>906038</v>
      </c>
      <c r="D42" s="31">
        <v>906038</v>
      </c>
    </row>
    <row r="43" spans="1:4" ht="159" customHeight="1">
      <c r="A43" s="30" t="s">
        <v>17</v>
      </c>
      <c r="B43" s="31">
        <f>36087196+1626015</f>
        <v>37713211</v>
      </c>
      <c r="C43" s="31">
        <v>0</v>
      </c>
      <c r="D43" s="31">
        <v>0</v>
      </c>
    </row>
    <row r="44" spans="1:4" s="17" customFormat="1" ht="157.5" customHeight="1">
      <c r="A44" s="30" t="s">
        <v>18</v>
      </c>
      <c r="B44" s="39">
        <f>73657009+1417259</f>
        <v>75074268</v>
      </c>
      <c r="C44" s="39">
        <v>0</v>
      </c>
      <c r="D44" s="39">
        <v>0</v>
      </c>
    </row>
    <row r="45" spans="1:4" ht="87.75" customHeight="1">
      <c r="A45" s="30" t="s">
        <v>20</v>
      </c>
      <c r="B45" s="1">
        <v>46200</v>
      </c>
      <c r="C45" s="1">
        <v>46200</v>
      </c>
      <c r="D45" s="1">
        <v>46200</v>
      </c>
    </row>
    <row r="46" spans="1:4" ht="102" customHeight="1">
      <c r="A46" s="30" t="s">
        <v>26</v>
      </c>
      <c r="B46" s="1">
        <v>1081564.97</v>
      </c>
      <c r="C46" s="1">
        <v>1081564.97</v>
      </c>
      <c r="D46" s="1">
        <v>1081564.97</v>
      </c>
    </row>
    <row r="47" spans="1:4" ht="64.5" customHeight="1">
      <c r="A47" s="30" t="s">
        <v>52</v>
      </c>
      <c r="B47" s="1">
        <v>1012704</v>
      </c>
      <c r="C47" s="1">
        <v>7088928</v>
      </c>
      <c r="D47" s="1">
        <v>10127040</v>
      </c>
    </row>
    <row r="48" spans="1:4" ht="120.75" customHeight="1">
      <c r="A48" s="30" t="s">
        <v>6</v>
      </c>
      <c r="B48" s="31">
        <v>22500</v>
      </c>
      <c r="C48" s="31">
        <v>7500</v>
      </c>
      <c r="D48" s="31">
        <v>7500</v>
      </c>
    </row>
    <row r="49" spans="1:4" ht="120.75" customHeight="1">
      <c r="A49" s="30" t="s">
        <v>21</v>
      </c>
      <c r="B49" s="31">
        <v>101433.22</v>
      </c>
      <c r="C49" s="31">
        <v>0</v>
      </c>
      <c r="D49" s="31">
        <v>0</v>
      </c>
    </row>
    <row r="50" spans="1:4" ht="114" customHeight="1">
      <c r="A50" s="30" t="s">
        <v>22</v>
      </c>
      <c r="B50" s="31">
        <v>42817</v>
      </c>
      <c r="C50" s="31">
        <v>2900</v>
      </c>
      <c r="D50" s="31">
        <v>4700</v>
      </c>
    </row>
    <row r="51" spans="1:4" ht="45.75" customHeight="1">
      <c r="A51" s="40" t="s">
        <v>28</v>
      </c>
      <c r="B51" s="13">
        <f>B52</f>
        <v>140181</v>
      </c>
      <c r="C51" s="13">
        <f>C52</f>
        <v>0</v>
      </c>
      <c r="D51" s="13">
        <f>D52</f>
        <v>0</v>
      </c>
    </row>
    <row r="52" spans="1:4" ht="81" customHeight="1">
      <c r="A52" s="30" t="s">
        <v>29</v>
      </c>
      <c r="B52" s="31">
        <v>140181</v>
      </c>
      <c r="C52" s="31">
        <v>0</v>
      </c>
      <c r="D52" s="31">
        <v>0</v>
      </c>
    </row>
    <row r="53" spans="1:4" s="18" customFormat="1" ht="36.75" customHeight="1">
      <c r="A53" s="12" t="s">
        <v>46</v>
      </c>
      <c r="B53" s="13">
        <f>B19+B51</f>
        <v>241230376.82</v>
      </c>
      <c r="C53" s="13">
        <f>C19</f>
        <v>109181047.47</v>
      </c>
      <c r="D53" s="13">
        <f>D19</f>
        <v>115612559.47</v>
      </c>
    </row>
    <row r="54" spans="1:4" s="21" customFormat="1" ht="19.5" customHeight="1">
      <c r="A54" s="19"/>
      <c r="B54" s="20"/>
      <c r="D54" s="29" t="s">
        <v>48</v>
      </c>
    </row>
    <row r="55" spans="1:2" s="24" customFormat="1" ht="19.5" customHeight="1">
      <c r="A55" s="22"/>
      <c r="B55" s="23"/>
    </row>
    <row r="56" ht="18.75">
      <c r="A56" s="19"/>
    </row>
    <row r="57" ht="18.75">
      <c r="A57" s="19"/>
    </row>
    <row r="58" spans="1:3" s="26" customFormat="1" ht="15.75">
      <c r="A58" s="22"/>
      <c r="B58" s="25"/>
      <c r="C58" s="42"/>
    </row>
    <row r="59" spans="1:3" s="26" customFormat="1" ht="15.75">
      <c r="A59" s="22"/>
      <c r="B59" s="25"/>
      <c r="C59" s="43"/>
    </row>
    <row r="60" spans="1:3" s="26" customFormat="1" ht="15.75">
      <c r="A60" s="22"/>
      <c r="B60" s="23"/>
      <c r="C60" s="27"/>
    </row>
    <row r="61" spans="1:2" s="26" customFormat="1" ht="15.75">
      <c r="A61" s="22"/>
      <c r="B61" s="25"/>
    </row>
    <row r="62" ht="18.75">
      <c r="A62" s="19"/>
    </row>
    <row r="63" spans="1:2" ht="18.75">
      <c r="A63" s="19"/>
      <c r="B63" s="28"/>
    </row>
    <row r="64" ht="18.75">
      <c r="A64" s="19"/>
    </row>
    <row r="65" ht="18.75">
      <c r="A65" s="19"/>
    </row>
  </sheetData>
  <sheetProtection selectLockedCells="1" selectUnlockedCells="1"/>
  <mergeCells count="17">
    <mergeCell ref="C58:C59"/>
    <mergeCell ref="A16:A17"/>
    <mergeCell ref="B16:D16"/>
    <mergeCell ref="A14:D14"/>
    <mergeCell ref="A15:D15"/>
    <mergeCell ref="B1:D1"/>
    <mergeCell ref="B2:D2"/>
    <mergeCell ref="B3:D3"/>
    <mergeCell ref="B4:D4"/>
    <mergeCell ref="B5:D5"/>
    <mergeCell ref="B12:D12"/>
    <mergeCell ref="B6:D6"/>
    <mergeCell ref="B7:D7"/>
    <mergeCell ref="B8:D8"/>
    <mergeCell ref="B9:D9"/>
    <mergeCell ref="B10:D10"/>
    <mergeCell ref="B11:D11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2018-02-09T06:39:35Z</cp:lastPrinted>
  <dcterms:created xsi:type="dcterms:W3CDTF">2015-11-12T13:52:25Z</dcterms:created>
  <dcterms:modified xsi:type="dcterms:W3CDTF">2018-06-28T08:46:16Z</dcterms:modified>
  <cp:category/>
  <cp:version/>
  <cp:contentType/>
  <cp:contentStatus/>
</cp:coreProperties>
</file>