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<sst xmlns="http://schemas.openxmlformats.org/spreadsheetml/2006/main" count="28" uniqueCount="28">
  <si>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</si>
  <si>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</si>
  <si>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</si>
  <si>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</si>
  <si>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</si>
  <si>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</si>
  <si>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</si>
  <si>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</si>
  <si>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</si>
  <si>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</si>
  <si>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</si>
  <si>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</si>
  <si>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</si>
  <si>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</si>
  <si>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</si>
  <si>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</si>
  <si>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</si>
  <si>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"О бюджете Южского   
городского поселения   
на 2023 год и на плановый   
период 2024 и 2025 годов"</t>
  </si>
  <si>
    <t>Безвозмездные поступления в бюджет Южского городского поселения в 2023 году и плановом периоде 2024 и 2025 годов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</si>
  <si>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</si>
  <si>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</si>
  <si>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</si>
  <si>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</si>
  <si>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</si>
  <si>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</si>
  <si>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</si>
  <si>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</si>
  <si>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от 23.12.2022 № 95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</si>
</sst>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4" fontId="18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21" fillId="24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18" fillId="24" borderId="0" xfId="0" applyFont="1" applyFill="1" applyAlignment="1">
      <alignment horizontal="right" vertical="top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8" fillId="24" borderId="0" xfId="0" applyFont="1" applyFill="1" applyAlignment="1">
      <alignment horizontal="right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wrapText="1"/>
    </xf>
    <xf numFmtId="0" fontId="23" fillId="24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26" t="s">
        <v>11</v>
      </c>
      <c r="B1" s="26"/>
      <c r="C1" s="26"/>
      <c r="D1" s="26"/>
    </row>
    <row r="2" spans="1:4" ht="18.75">
      <c r="A2" s="26" t="s">
        <v>20</v>
      </c>
      <c r="B2" s="26"/>
      <c r="C2" s="26"/>
      <c r="D2" s="26"/>
    </row>
    <row r="3" spans="1:4" ht="18.75">
      <c r="A3" s="26" t="s">
        <v>7</v>
      </c>
      <c r="B3" s="26"/>
      <c r="C3" s="26"/>
      <c r="D3" s="26"/>
    </row>
    <row r="4" spans="1:4" ht="18.75">
      <c r="A4" s="26" t="s">
        <v>8</v>
      </c>
      <c r="B4" s="26"/>
      <c r="C4" s="26"/>
      <c r="D4" s="26"/>
    </row>
    <row r="5" spans="1:4" ht="20.25" customHeight="1">
      <c r="A5" s="20" t="s">
        <v>9</v>
      </c>
      <c r="B5" s="20"/>
      <c r="C5" s="20"/>
      <c r="D5" s="20"/>
    </row>
    <row r="6" spans="1:4" ht="20.25" customHeight="1">
      <c r="A6" s="20" t="s">
        <v>26</v>
      </c>
      <c r="B6" s="20"/>
      <c r="C6" s="20"/>
      <c r="D6" s="20"/>
    </row>
    <row r="7" spans="1:4" ht="75" customHeight="1">
      <c r="A7" s="28" t="s">
        <v>17</v>
      </c>
      <c r="B7" s="28"/>
      <c r="C7" s="28"/>
      <c r="D7" s="28"/>
    </row>
    <row r="8" spans="1:4" ht="18.75">
      <c r="A8" s="26" t="s">
        <v>27</v>
      </c>
      <c r="B8" s="26"/>
      <c r="C8" s="26"/>
      <c r="D8" s="26"/>
    </row>
    <row r="10" ht="18.75">
      <c r="D10" s="3" t="s">
        <v>6</v>
      </c>
    </row>
    <row r="12" spans="1:4" ht="39" customHeight="1">
      <c r="A12" s="27" t="s">
        <v>18</v>
      </c>
      <c r="B12" s="27"/>
      <c r="C12" s="27"/>
      <c r="D12" s="27"/>
    </row>
    <row r="13" spans="1:4" ht="15">
      <c r="A13" s="13"/>
      <c r="B13" s="14"/>
      <c r="C13" s="14"/>
      <c r="D13" s="14"/>
    </row>
    <row r="14" spans="1:4" ht="18.75">
      <c r="A14" s="21" t="s">
        <v>16</v>
      </c>
      <c r="B14" s="23" t="s">
        <v>1</v>
      </c>
      <c r="C14" s="24"/>
      <c r="D14" s="25"/>
    </row>
    <row r="15" spans="1:4" ht="24" customHeight="1">
      <c r="A15" s="22"/>
      <c r="B15" s="4" t="s">
        <v>10</v>
      </c>
      <c r="C15" s="4" t="s">
        <v>12</v>
      </c>
      <c r="D15" s="4" t="s">
        <v>19</v>
      </c>
    </row>
    <row r="16" spans="1:4" ht="18.75">
      <c r="A16" s="5" t="s">
        <v>0</v>
      </c>
      <c r="B16" s="6">
        <v>2</v>
      </c>
      <c r="C16" s="6">
        <v>3</v>
      </c>
      <c r="D16" s="6">
        <v>4</v>
      </c>
    </row>
    <row r="17" spans="1:4" ht="58.5" customHeight="1">
      <c r="A17" s="7" t="s">
        <v>2</v>
      </c>
      <c r="B17" s="8">
        <f>B18+B21</f>
        <v>53262829.019999996</v>
      </c>
      <c r="C17" s="8">
        <f>C18+C21</f>
        <v>17796800</v>
      </c>
      <c r="D17" s="8">
        <f>D18+D21</f>
        <v>17790600</v>
      </c>
    </row>
    <row r="18" spans="1:4" ht="18.75">
      <c r="A18" s="7" t="s">
        <v>3</v>
      </c>
      <c r="B18" s="8">
        <f>SUM(B19:B20)</f>
        <v>27648278.67</v>
      </c>
      <c r="C18" s="8">
        <f>SUM(C19:C20)</f>
        <v>17796800</v>
      </c>
      <c r="D18" s="8">
        <f>SUM(D19:D20)</f>
        <v>17790600</v>
      </c>
    </row>
    <row r="19" spans="1:4" ht="61.5" customHeight="1">
      <c r="A19" s="9" t="s">
        <v>22</v>
      </c>
      <c r="B19" s="1">
        <f>23452100</f>
        <v>23452100</v>
      </c>
      <c r="C19" s="1">
        <f>17636800+160000</f>
        <v>17796800</v>
      </c>
      <c r="D19" s="1">
        <f>17636800+153800</f>
        <v>17790600</v>
      </c>
    </row>
    <row r="20" spans="1:4" ht="59.25" customHeight="1">
      <c r="A20" s="9" t="s">
        <v>13</v>
      </c>
      <c r="B20" s="1">
        <f>3271852.13+924326.54</f>
        <v>4196178.67</v>
      </c>
      <c r="C20" s="1">
        <f>0</f>
        <v>0</v>
      </c>
      <c r="D20" s="1">
        <f>0</f>
        <v>0</v>
      </c>
    </row>
    <row r="21" spans="1:4" ht="21" customHeight="1">
      <c r="A21" s="7" t="s">
        <v>4</v>
      </c>
      <c r="B21" s="8">
        <f>B22+B23+B24+B25</f>
        <v>25614550.349999998</v>
      </c>
      <c r="C21" s="8">
        <f>C22+C23+C24+C25</f>
        <v>0</v>
      </c>
      <c r="D21" s="8">
        <f>D22+D23+D24+D25</f>
        <v>0</v>
      </c>
    </row>
    <row r="22" spans="1:4" ht="152.25" customHeight="1">
      <c r="A22" s="15" t="s">
        <v>14</v>
      </c>
      <c r="B22" s="1">
        <f>15785303.33</f>
        <v>15785303.33</v>
      </c>
      <c r="C22" s="1">
        <f>0</f>
        <v>0</v>
      </c>
      <c r="D22" s="1">
        <f>0</f>
        <v>0</v>
      </c>
    </row>
    <row r="23" spans="1:4" s="16" customFormat="1" ht="134.25" customHeight="1">
      <c r="A23" s="17" t="s">
        <v>15</v>
      </c>
      <c r="B23" s="1">
        <f>6959284-478339</f>
        <v>6480945</v>
      </c>
      <c r="C23" s="1">
        <f>0</f>
        <v>0</v>
      </c>
      <c r="D23" s="1">
        <f>0</f>
        <v>0</v>
      </c>
    </row>
    <row r="24" spans="1:4" s="16" customFormat="1" ht="114.75" customHeight="1">
      <c r="A24" s="17" t="s">
        <v>21</v>
      </c>
      <c r="B24" s="1">
        <f>1328100</f>
        <v>1328100</v>
      </c>
      <c r="C24" s="1">
        <f>0</f>
        <v>0</v>
      </c>
      <c r="D24" s="1">
        <f>0</f>
        <v>0</v>
      </c>
    </row>
    <row r="25" spans="1:4" s="16" customFormat="1" ht="58.5" customHeight="1">
      <c r="A25" s="17" t="s">
        <v>25</v>
      </c>
      <c r="B25" s="1">
        <f>SUM(B26:B27)</f>
        <v>2020202.02</v>
      </c>
      <c r="C25" s="1">
        <f>SUM(C26:C27)</f>
        <v>0</v>
      </c>
      <c r="D25" s="1">
        <f>SUM(D26:D27)</f>
        <v>0</v>
      </c>
    </row>
    <row r="26" spans="1:4" s="18" customFormat="1" ht="21.75" customHeight="1">
      <c r="A26" s="29" t="s">
        <v>23</v>
      </c>
      <c r="B26" s="19">
        <f>2000000</f>
        <v>2000000</v>
      </c>
      <c r="C26" s="19">
        <f>0</f>
        <v>0</v>
      </c>
      <c r="D26" s="19">
        <f>0</f>
        <v>0</v>
      </c>
    </row>
    <row r="27" spans="1:4" s="18" customFormat="1" ht="22.5" customHeight="1">
      <c r="A27" s="29" t="s">
        <v>24</v>
      </c>
      <c r="B27" s="19">
        <f>20202.02</f>
        <v>20202.02</v>
      </c>
      <c r="C27" s="19">
        <f>0</f>
        <v>0</v>
      </c>
      <c r="D27" s="19">
        <f>0</f>
        <v>0</v>
      </c>
    </row>
    <row r="28" spans="1:10" ht="18.75">
      <c r="A28" s="7" t="s">
        <v>5</v>
      </c>
      <c r="B28" s="8">
        <f>B17</f>
        <v>53262829.019999996</v>
      </c>
      <c r="C28" s="8">
        <f>C17</f>
        <v>17796800</v>
      </c>
      <c r="D28" s="8">
        <f>D17</f>
        <v>17790600</v>
      </c>
      <c r="J28" s="10"/>
    </row>
    <row r="29" s="11" customFormat="1" ht="18.75">
      <c r="D29" s="12"/>
    </row>
  </sheetData>
  <sheetProtection/>
  <mergeCells count="11">
    <mergeCell ref="A7:D7"/>
    <mergeCell ref="A6:D6"/>
    <mergeCell ref="A14:A15"/>
    <mergeCell ref="B14:D14"/>
    <mergeCell ref="A1:D1"/>
    <mergeCell ref="A2:D2"/>
    <mergeCell ref="A3:D3"/>
    <mergeCell ref="A8:D8"/>
    <mergeCell ref="A12:D12"/>
    <mergeCell ref="A4:D4"/>
    <mergeCell ref="A5:D5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2022-11-17T13:25:23Z</cp:lastPrinted>
  <dcterms:created xsi:type="dcterms:W3CDTF">2015-11-12T13:52:25Z</dcterms:created>
  <dcterms:modified xsi:type="dcterms:W3CDTF">2023-01-23T08:17:33Z</dcterms:modified>
  <cp:category/>
  <cp:version/>
  <cp:contentType/>
  <cp:contentStatus/>
</cp:coreProperties>
</file>