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<sst xmlns="http://schemas.openxmlformats.org/spreadsheetml/2006/main" count="50" uniqueCount="49">
  <si>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</si>
  <si>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</si>
  <si>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</si>
  <si>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</si>
  <si>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</si>
  <si>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</si>
  <si>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</si>
  <si>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</si>
  <si>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</si>
  <si>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</si>
  <si>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</si>
  <si>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</si>
  <si>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</si>
  <si>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</si>
  <si>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</si>
  <si>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</si>
  <si>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</si>
  <si>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</si>
  <si>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</si>
  <si>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</si>
  <si>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</si>
  <si>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</si>
  <si>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</si>
  <si>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</si>
  <si>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</si>
  <si>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</si>
  <si>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</si>
  <si>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2022 год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</si>
  <si>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</si>
  <si>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</si>
  <si>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</si>
  <si>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</si>
  <si>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</si>
  <si>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</si>
  <si>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</si>
  <si>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на 2022 год и на плановый</t>
  </si>
  <si>
    <t>период 2023 и 2024 годов"</t>
  </si>
  <si>
    <t>Источники внутреннего финансирования дефицита бюджета Южского городского поселения на 2022 год и на плановый период 2023 и 2024 годов</t>
  </si>
  <si>
    <t>2024 год</t>
  </si>
  <si>
    <t>от 23.12.2021 № 90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</si>
  <si>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</si>
  <si>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</si>
  <si>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</si>
  <si>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</si>
  <si>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</si>
  <si>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3</t>
  </si>
  <si>
    <t>"</t>
  </si>
  <si>
    <t>Приложение № 2</t>
  </si>
  <si>
    <t>от 16.06.2022  № 41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</si>
</sst>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4" fillId="33" borderId="0" xfId="0" applyNumberFormat="1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justify" vertical="top" wrapText="1"/>
    </xf>
    <xf numFmtId="4" fontId="4" fillId="33" borderId="15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5" xfId="0" applyFont="1" applyFill="1" applyBorder="1" applyAlignment="1">
      <alignment horizontal="justify" vertical="top" wrapText="1"/>
    </xf>
    <xf numFmtId="4" fontId="3" fillId="33" borderId="15" xfId="0" applyNumberFormat="1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47</v>
      </c>
      <c r="B1" s="1"/>
      <c r="C1" s="1"/>
      <c r="D1" s="1"/>
      <c r="E1" s="1"/>
    </row>
    <row r="2" spans="1:5" ht="18.75">
      <c r="A2" s="1" t="s">
        <v>40</v>
      </c>
      <c r="B2" s="1"/>
      <c r="C2" s="1"/>
      <c r="D2" s="1"/>
      <c r="E2" s="1"/>
    </row>
    <row r="3" spans="1:5" ht="18.75">
      <c r="A3" s="1" t="s">
        <v>22</v>
      </c>
      <c r="B3" s="1"/>
      <c r="C3" s="1"/>
      <c r="D3" s="1"/>
      <c r="E3" s="1"/>
    </row>
    <row r="4" spans="1:5" ht="18.75" customHeight="1">
      <c r="A4" s="1" t="s">
        <v>41</v>
      </c>
      <c r="B4" s="1"/>
      <c r="C4" s="1"/>
      <c r="D4" s="1"/>
      <c r="E4" s="1"/>
    </row>
    <row r="5" spans="1:5" ht="78.75" customHeight="1">
      <c r="A5" s="1" t="s">
        <v>42</v>
      </c>
      <c r="B5" s="1"/>
      <c r="C5" s="1"/>
      <c r="D5" s="1"/>
      <c r="E5" s="1"/>
    </row>
    <row r="6" spans="1:5" ht="18.75" customHeight="1">
      <c r="A6" s="1" t="s">
        <v>43</v>
      </c>
      <c r="B6" s="1"/>
      <c r="C6" s="1"/>
      <c r="D6" s="1"/>
      <c r="E6" s="1"/>
    </row>
    <row r="7" spans="1:5" ht="22.5" customHeight="1">
      <c r="A7" s="1" t="s">
        <v>44</v>
      </c>
      <c r="B7" s="1"/>
      <c r="C7" s="1"/>
      <c r="D7" s="1"/>
      <c r="E7" s="1"/>
    </row>
    <row r="8" spans="1:5" ht="18.75">
      <c r="A8" s="1" t="s">
        <v>48</v>
      </c>
      <c r="B8" s="1"/>
      <c r="C8" s="1"/>
      <c r="D8" s="1"/>
      <c r="E8" s="1"/>
    </row>
    <row r="9" spans="1:5" ht="18.75">
      <c r="A9" s="3"/>
      <c r="B9" s="3"/>
      <c r="C9" s="3"/>
      <c r="D9" s="3"/>
      <c r="E9" s="3"/>
    </row>
    <row r="10" spans="1:5" ht="18.75">
      <c r="A10" s="4" t="s">
        <v>45</v>
      </c>
      <c r="B10" s="4"/>
      <c r="C10" s="4"/>
      <c r="D10" s="4"/>
      <c r="E10" s="4"/>
    </row>
    <row r="11" spans="1:5" ht="18.75" customHeight="1">
      <c r="A11" s="4" t="s">
        <v>34</v>
      </c>
      <c r="B11" s="4"/>
      <c r="C11" s="4"/>
      <c r="D11" s="4"/>
      <c r="E11" s="4"/>
    </row>
    <row r="12" spans="1:5" ht="18.75">
      <c r="A12" s="5" t="s">
        <v>23</v>
      </c>
      <c r="B12" s="5"/>
      <c r="C12" s="5"/>
      <c r="D12" s="5"/>
      <c r="E12" s="5"/>
    </row>
    <row r="13" spans="1:5" ht="18.75">
      <c r="A13" s="5" t="s">
        <v>24</v>
      </c>
      <c r="B13" s="5"/>
      <c r="C13" s="5"/>
      <c r="D13" s="5"/>
      <c r="E13" s="5"/>
    </row>
    <row r="14" spans="1:5" ht="18.75">
      <c r="A14" s="4" t="s">
        <v>25</v>
      </c>
      <c r="B14" s="4"/>
      <c r="C14" s="4"/>
      <c r="D14" s="4"/>
      <c r="E14" s="4"/>
    </row>
    <row r="15" spans="1:5" ht="18.75">
      <c r="A15" s="5" t="s">
        <v>26</v>
      </c>
      <c r="B15" s="5"/>
      <c r="C15" s="5"/>
      <c r="D15" s="5"/>
      <c r="E15" s="5"/>
    </row>
    <row r="16" spans="1:5" ht="18.75">
      <c r="A16" s="4" t="s">
        <v>22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7" customFormat="1" ht="18.75">
      <c r="A19" s="6" t="s">
        <v>39</v>
      </c>
      <c r="B19" s="6"/>
      <c r="C19" s="6"/>
      <c r="D19" s="6"/>
      <c r="E19" s="6"/>
    </row>
    <row r="20" spans="1:5" s="7" customFormat="1" ht="18.75">
      <c r="A20" s="8"/>
      <c r="B20" s="8"/>
      <c r="C20" s="8"/>
      <c r="D20" s="8"/>
      <c r="E20" s="8"/>
    </row>
    <row r="21" spans="1:5" ht="39" customHeight="1">
      <c r="A21" s="9" t="s">
        <v>37</v>
      </c>
      <c r="B21" s="9"/>
      <c r="C21" s="9"/>
      <c r="D21" s="9"/>
      <c r="E21" s="9"/>
    </row>
    <row r="22" spans="1:5" s="7" customFormat="1" ht="15" customHeight="1">
      <c r="A22" s="10"/>
      <c r="B22" s="10"/>
      <c r="C22" s="10"/>
      <c r="D22" s="10"/>
      <c r="E22" s="10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27</v>
      </c>
      <c r="D24" s="18" t="s">
        <v>28</v>
      </c>
      <c r="E24" s="18" t="s">
        <v>38</v>
      </c>
    </row>
    <row r="25" spans="1:5" s="7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21</v>
      </c>
      <c r="C26" s="23">
        <f>C27</f>
        <v>6030154.23999998</v>
      </c>
      <c r="D26" s="23">
        <f>D27</f>
        <v>0</v>
      </c>
      <c r="E26" s="23">
        <f>E27</f>
        <v>0</v>
      </c>
    </row>
    <row r="27" spans="1:5" s="24" customFormat="1" ht="37.5">
      <c r="A27" s="21" t="s">
        <v>0</v>
      </c>
      <c r="B27" s="22" t="s">
        <v>15</v>
      </c>
      <c r="C27" s="23">
        <f>C28+C33</f>
        <v>6030154.23999998</v>
      </c>
      <c r="D27" s="23">
        <f>D28+D33</f>
        <v>0</v>
      </c>
      <c r="E27" s="23">
        <f>E28+E33</f>
        <v>0</v>
      </c>
    </row>
    <row r="28" spans="1:5" s="24" customFormat="1" ht="18.75">
      <c r="A28" s="19" t="s">
        <v>1</v>
      </c>
      <c r="B28" s="25" t="s">
        <v>29</v>
      </c>
      <c r="C28" s="26">
        <f aca="true" t="shared" si="0" ref="C28:E31">C29</f>
        <v>-149450895.32</v>
      </c>
      <c r="D28" s="26">
        <f t="shared" si="0"/>
        <v>-70918090</v>
      </c>
      <c r="E28" s="26">
        <f t="shared" si="0"/>
        <v>-70390790</v>
      </c>
    </row>
    <row r="29" spans="1:5" s="24" customFormat="1" ht="18.75">
      <c r="A29" s="19" t="s">
        <v>2</v>
      </c>
      <c r="B29" s="25" t="s">
        <v>30</v>
      </c>
      <c r="C29" s="26">
        <f t="shared" si="0"/>
        <v>-149450895.32</v>
      </c>
      <c r="D29" s="26">
        <f t="shared" si="0"/>
        <v>-70918090</v>
      </c>
      <c r="E29" s="26">
        <f t="shared" si="0"/>
        <v>-70390790</v>
      </c>
    </row>
    <row r="30" spans="1:5" ht="37.5">
      <c r="A30" s="19" t="s">
        <v>3</v>
      </c>
      <c r="B30" s="25" t="s">
        <v>31</v>
      </c>
      <c r="C30" s="26">
        <f t="shared" si="0"/>
        <v>-149450895.32</v>
      </c>
      <c r="D30" s="26">
        <f t="shared" si="0"/>
        <v>-70918090</v>
      </c>
      <c r="E30" s="26">
        <f t="shared" si="0"/>
        <v>-70390790</v>
      </c>
    </row>
    <row r="31" spans="1:5" ht="37.5">
      <c r="A31" s="19" t="s">
        <v>13</v>
      </c>
      <c r="B31" s="25" t="s">
        <v>32</v>
      </c>
      <c r="C31" s="26">
        <f t="shared" si="0"/>
        <v>-149450895.32</v>
      </c>
      <c r="D31" s="26">
        <f t="shared" si="0"/>
        <v>-70918090</v>
      </c>
      <c r="E31" s="26">
        <f t="shared" si="0"/>
        <v>-70390790</v>
      </c>
    </row>
    <row r="32" spans="1:5" ht="37.5">
      <c r="A32" s="19" t="s">
        <v>7</v>
      </c>
      <c r="B32" s="25" t="s">
        <v>16</v>
      </c>
      <c r="C32" s="27">
        <f>-149450895.32</f>
        <v>-149450895.32</v>
      </c>
      <c r="D32" s="27">
        <f>-70918090</f>
        <v>-70918090</v>
      </c>
      <c r="E32" s="27">
        <f>-70390790</f>
        <v>-70390790</v>
      </c>
    </row>
    <row r="33" spans="1:5" ht="18.75">
      <c r="A33" s="19" t="s">
        <v>4</v>
      </c>
      <c r="B33" s="25" t="s">
        <v>17</v>
      </c>
      <c r="C33" s="26">
        <f aca="true" t="shared" si="1" ref="C33:E36">C34</f>
        <v>155481049.55999997</v>
      </c>
      <c r="D33" s="26">
        <f t="shared" si="1"/>
        <v>70918090</v>
      </c>
      <c r="E33" s="26">
        <f t="shared" si="1"/>
        <v>70390790</v>
      </c>
    </row>
    <row r="34" spans="1:5" ht="18.75">
      <c r="A34" s="19" t="s">
        <v>5</v>
      </c>
      <c r="B34" s="25" t="s">
        <v>18</v>
      </c>
      <c r="C34" s="26">
        <f t="shared" si="1"/>
        <v>155481049.55999997</v>
      </c>
      <c r="D34" s="26">
        <f t="shared" si="1"/>
        <v>70918090</v>
      </c>
      <c r="E34" s="26">
        <f t="shared" si="1"/>
        <v>70390790</v>
      </c>
    </row>
    <row r="35" spans="1:5" ht="37.5">
      <c r="A35" s="19" t="s">
        <v>6</v>
      </c>
      <c r="B35" s="25" t="s">
        <v>33</v>
      </c>
      <c r="C35" s="26">
        <f t="shared" si="1"/>
        <v>155481049.55999997</v>
      </c>
      <c r="D35" s="26">
        <f t="shared" si="1"/>
        <v>70918090</v>
      </c>
      <c r="E35" s="26">
        <f t="shared" si="1"/>
        <v>70390790</v>
      </c>
    </row>
    <row r="36" spans="1:5" ht="37.5">
      <c r="A36" s="19" t="s">
        <v>14</v>
      </c>
      <c r="B36" s="25" t="s">
        <v>19</v>
      </c>
      <c r="C36" s="26">
        <f t="shared" si="1"/>
        <v>155481049.55999997</v>
      </c>
      <c r="D36" s="26">
        <f t="shared" si="1"/>
        <v>70918090</v>
      </c>
      <c r="E36" s="26">
        <f t="shared" si="1"/>
        <v>70390790</v>
      </c>
    </row>
    <row r="37" spans="1:5" ht="37.5">
      <c r="A37" s="19" t="s">
        <v>8</v>
      </c>
      <c r="B37" s="25" t="s">
        <v>20</v>
      </c>
      <c r="C37" s="27">
        <f>88686167.55+2397868.38+14028810.5-1076658.5+2811046.89+36823252.45+9225384.16+380195.25+2204982.88</f>
        <v>155481049.55999997</v>
      </c>
      <c r="D37" s="27">
        <f>70918090</f>
        <v>70918090</v>
      </c>
      <c r="E37" s="27">
        <f>70390790</f>
        <v>70390790</v>
      </c>
    </row>
    <row r="38" ht="18.75">
      <c r="E38" s="28" t="s">
        <v>46</v>
      </c>
    </row>
    <row r="46" ht="18.75">
      <c r="E46" s="28"/>
    </row>
  </sheetData>
  <sheetProtection/>
  <mergeCells count="23">
    <mergeCell ref="A5:E5"/>
    <mergeCell ref="A1:E1"/>
    <mergeCell ref="A8:E8"/>
    <mergeCell ref="A9:E9"/>
    <mergeCell ref="A2:E2"/>
    <mergeCell ref="A3:E3"/>
    <mergeCell ref="A6:E6"/>
    <mergeCell ref="A7:E7"/>
    <mergeCell ref="A4:E4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2022-06-20T10:58:25Z</dcterms:modified>
  <cp:category/>
  <cp:version/>
  <cp:contentType/>
  <cp:contentStatus/>
</cp:coreProperties>
</file>