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state="veryHidden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Проверка" sheetId="10" r:id="rId10"/>
    <sheet name="REESTR_ORG" sheetId="11" state="hidden" r:id="rId11"/>
    <sheet name="REESTR_TEMP" sheetId="12" state="veryHidden" r:id="rId12"/>
    <sheet name="REESTR" sheetId="13" state="hidden" r:id="rId13"/>
    <sheet name="TEHSHEET" sheetId="14" state="veryHidden" r:id="rId14"/>
    <sheet name="tech" sheetId="15" state="veryHidden" r:id="rId15"/>
  </sheets>
  <externalReferences>
    <externalReference r:id="rId18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'REESTR'!$A$2:$C$158</definedName>
    <definedName name="LIST_ORG_WARM">'REESTR_ORG'!$A$2:$H$180</definedName>
    <definedName name="logical">'TEHSHEET'!$B$3:$B$4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(2)'!$D$2:$M$2</definedName>
    <definedName name="PRICE2_LOAD">'ТС цены (2)'!$G$14:$M$16</definedName>
    <definedName name="REESTR_TEMP">'REESTR_TEMP'!$A$2:$H$8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<sst xmlns="http://schemas.openxmlformats.org/spreadsheetml/2006/main" count="2621" uniqueCount="1310">
  <si>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</si>
  <si>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</si>
  <si>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</si>
  <si>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</si>
  <si>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</si>
  <si>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</si>
  <si>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</si>
  <si>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</si>
  <si>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</si>
  <si>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</si>
  <si>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</si>
  <si>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</si>
  <si>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</si>
  <si>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</si>
  <si>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</si>
  <si>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</si>
  <si>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</si>
  <si>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</si>
  <si>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</si>
  <si>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</si>
  <si>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</si>
  <si>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</si>
  <si>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</si>
  <si>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</si>
  <si>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</si>
  <si>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</si>
  <si>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</si>
  <si>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</si>
  <si>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</si>
  <si>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</si>
  <si>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</si>
  <si>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</si>
  <si>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</si>
  <si>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</si>
  <si>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</si>
  <si>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</si>
  <si>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</si>
  <si>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</si>
  <si>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</si>
  <si>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</si>
  <si>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</si>
  <si>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</si>
  <si>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</si>
  <si>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</si>
  <si>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</si>
  <si>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</si>
  <si>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</si>
  <si>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</si>
  <si>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</si>
  <si>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</si>
  <si>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</si>
  <si>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</si>
  <si>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</si>
  <si>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</si>
  <si>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</si>
  <si>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</si>
  <si>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</si>
  <si>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</si>
  <si>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</si>
  <si>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</si>
  <si>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</si>
  <si>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</si>
  <si>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</si>
  <si>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</si>
  <si>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</si>
  <si>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</si>
  <si>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</si>
  <si>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</si>
  <si>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</si>
  <si>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</si>
  <si>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</si>
  <si>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</si>
  <si>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</si>
  <si>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</si>
  <si>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</si>
  <si>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</si>
  <si>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</si>
  <si>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</si>
  <si>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</si>
  <si>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</si>
  <si>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</si>
  <si>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</si>
  <si>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</si>
  <si>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</si>
  <si>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</si>
  <si>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</si>
  <si>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</si>
  <si>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</si>
  <si>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</si>
  <si>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</si>
  <si>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</si>
  <si>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</si>
  <si>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</si>
  <si>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</si>
  <si>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</si>
  <si>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</si>
  <si>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</si>
  <si>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</si>
  <si>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</si>
  <si>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</si>
  <si>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</si>
  <si>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</si>
  <si>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</si>
  <si>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</si>
  <si>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</si>
  <si>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</si>
  <si>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</si>
  <si>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</si>
  <si>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</si>
  <si>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</si>
  <si>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</si>
  <si>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</si>
  <si>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</si>
  <si>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</si>
  <si>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</si>
  <si>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</si>
  <si>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</si>
  <si>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</si>
  <si>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</si>
  <si>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</si>
  <si>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</si>
  <si>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</si>
  <si>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</si>
  <si>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</si>
  <si>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</si>
  <si>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</si>
  <si>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</si>
  <si>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</si>
  <si>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</si>
  <si>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</si>
  <si>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</si>
  <si>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</si>
  <si>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</si>
  <si>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</si>
  <si>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</si>
  <si>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</si>
  <si>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</si>
  <si>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</si>
  <si>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</si>
  <si>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</si>
  <si>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</si>
  <si>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</si>
  <si>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</si>
  <si>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</si>
  <si>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</si>
  <si>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</si>
  <si>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</si>
  <si>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</si>
  <si>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</si>
  <si>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</si>
  <si>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</si>
  <si>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</si>
  <si>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</si>
  <si>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</si>
  <si>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</si>
  <si>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</si>
  <si>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</si>
  <si>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</si>
  <si>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</si>
  <si>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</si>
  <si>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</si>
  <si>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</si>
  <si>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</si>
  <si>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</si>
  <si>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</si>
  <si>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</si>
  <si>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</si>
  <si>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</si>
  <si>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</si>
  <si>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</si>
  <si>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</si>
  <si>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</si>
  <si>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</si>
  <si>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</si>
  <si>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</si>
  <si>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</si>
  <si>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</si>
  <si>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</si>
  <si>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</si>
  <si>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</si>
  <si>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</si>
  <si>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</si>
  <si>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</si>
  <si>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</si>
  <si>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</si>
  <si>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</si>
  <si>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</si>
  <si>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</si>
  <si>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</si>
  <si>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</si>
  <si>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</si>
  <si>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</si>
  <si>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</si>
  <si>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</si>
  <si>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</si>
  <si>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</si>
  <si>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</si>
  <si>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</si>
  <si>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</si>
  <si>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</si>
  <si>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</si>
  <si>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</si>
  <si>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</si>
  <si>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</si>
  <si>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</si>
  <si>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</si>
  <si>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</si>
  <si>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</si>
  <si>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</si>
  <si>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</si>
  <si>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</si>
  <si>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</si>
  <si>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</si>
  <si>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</si>
  <si>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</si>
  <si>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</si>
  <si>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</si>
  <si>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</si>
  <si>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</si>
  <si>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</si>
  <si>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</si>
  <si>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</si>
  <si>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</si>
  <si>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</si>
  <si>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</si>
  <si>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</si>
  <si>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</si>
  <si>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</si>
  <si>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</si>
  <si>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</si>
  <si>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</si>
  <si>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</si>
  <si>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</si>
  <si>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</si>
  <si>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</si>
  <si>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</si>
  <si>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</si>
  <si>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</si>
  <si>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</si>
  <si>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</si>
  <si>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</si>
  <si>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</si>
  <si>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</si>
  <si>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</si>
  <si>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</si>
  <si>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</si>
  <si>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</si>
  <si>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</si>
  <si>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</si>
  <si>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</si>
  <si>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</si>
  <si>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</si>
  <si>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</si>
  <si>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</si>
  <si>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</si>
  <si>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</si>
  <si>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</si>
  <si>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</si>
  <si>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</si>
  <si>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</si>
  <si>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</si>
  <si>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</si>
  <si>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</si>
  <si>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</si>
  <si>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</si>
  <si>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</si>
  <si>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</si>
  <si>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</si>
  <si>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</si>
  <si>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</si>
  <si>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</si>
  <si>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</si>
  <si>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</si>
  <si>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</si>
  <si>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</si>
  <si>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</si>
  <si>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</si>
  <si>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</si>
  <si>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</si>
  <si>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</si>
  <si>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</si>
  <si>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</si>
  <si>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</si>
  <si>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</si>
  <si>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</si>
  <si>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</si>
  <si>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</si>
  <si>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</si>
  <si>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</si>
  <si>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</si>
  <si>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</si>
  <si>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</si>
  <si>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</si>
  <si>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</si>
  <si>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</si>
  <si>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главный бухгалтер</t>
  </si>
  <si>
    <t>2-43-28</t>
  </si>
  <si>
    <t>talici_gkh@mail.ru</t>
  </si>
  <si>
    <t>РСТ Ивановской области</t>
  </si>
  <si>
    <t>3.2.2</t>
  </si>
  <si>
    <t>Мазут</t>
  </si>
  <si>
    <t>тонн</t>
  </si>
  <si>
    <t>ООО "Галтекс"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</si>
  <si>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</si>
  <si>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</si>
  <si>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</si>
  <si>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</si>
  <si>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</si>
  <si>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</si>
  <si>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</si>
  <si>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</si>
  <si>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</si>
  <si>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</si>
  <si>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</si>
  <si>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</si>
  <si>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</si>
  <si>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МУП "Тейковское сетевое предприятие"</t>
  </si>
  <si>
    <t>3704004800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</si>
  <si>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</si>
  <si>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</si>
  <si>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</si>
  <si>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</si>
  <si>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</si>
  <si>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</si>
  <si>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</si>
  <si>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</si>
  <si>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</si>
  <si>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</si>
  <si>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</si>
  <si>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</si>
  <si>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</si>
  <si>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</si>
  <si>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</si>
  <si>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</si>
  <si>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3720004036</t>
  </si>
  <si>
    <t>ООО "Тепло-юг"</t>
  </si>
  <si>
    <t>3720004075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</si>
  <si>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</si>
  <si>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</si>
  <si>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</si>
  <si>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</si>
  <si>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</si>
  <si>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Куликовское сельское поселение</t>
  </si>
  <si>
    <t>Богородское сельское поселение</t>
  </si>
  <si>
    <t>Волжское сельское поселение</t>
  </si>
  <si>
    <t>Васильевское сельское поселение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</si>
  <si>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</si>
  <si>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</si>
  <si>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</si>
  <si>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</si>
  <si>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</si>
  <si>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</si>
  <si>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5260080007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</si>
  <si>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</si>
  <si>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</si>
  <si>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</si>
  <si>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</si>
  <si>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</si>
  <si>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</si>
  <si>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</si>
  <si>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</si>
  <si>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</si>
  <si>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</si>
  <si>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</si>
  <si>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</si>
  <si>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</si>
  <si>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</si>
  <si>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</si>
  <si>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</si>
  <si>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</si>
  <si>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</si>
  <si>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</si>
  <si>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</si>
  <si>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</si>
  <si>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</si>
  <si>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</si>
  <si>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</si>
  <si>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</si>
  <si>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</si>
  <si>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</si>
  <si>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</si>
  <si>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</si>
  <si>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</si>
  <si>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</si>
  <si>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</si>
  <si>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</si>
  <si>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</si>
  <si>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</si>
  <si>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</si>
  <si>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</si>
  <si>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</si>
  <si>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</si>
  <si>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</si>
  <si>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</si>
  <si>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</si>
  <si>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</si>
  <si>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</si>
  <si>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</si>
  <si>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</si>
  <si>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</si>
  <si>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</si>
  <si>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</si>
  <si>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526001001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</si>
  <si>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</si>
  <si>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</si>
  <si>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</si>
  <si>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</si>
  <si>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</si>
  <si>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</si>
  <si>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</si>
  <si>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</si>
  <si>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</si>
  <si>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</si>
  <si>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</si>
  <si>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</si>
  <si>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</si>
  <si>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</si>
  <si>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</si>
  <si>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</si>
  <si>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</si>
  <si>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</si>
  <si>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</si>
  <si>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</si>
  <si>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</si>
  <si>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</si>
  <si>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</si>
  <si>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</si>
  <si>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</si>
  <si>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</si>
  <si>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</si>
  <si>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</si>
  <si>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</si>
  <si>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</si>
  <si>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</si>
  <si>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</si>
  <si>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Октябрьское сельское поселение</t>
  </si>
  <si>
    <t>Дмитриевское сельское поселение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</si>
  <si>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</si>
  <si>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</si>
  <si>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</si>
  <si>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</si>
  <si>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Добавить тариф</t>
  </si>
  <si>
    <t>Детализация тарифов: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</si>
  <si>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</si>
  <si>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</si>
  <si>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</si>
  <si>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</si>
  <si>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</si>
  <si>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</si>
  <si>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</si>
  <si>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Выберите из списка или введите наименование тарифа</t>
  </si>
  <si>
    <t>3.7.2</t>
  </si>
  <si>
    <t>9.1</t>
  </si>
  <si>
    <t>справочно: объем тепловой энергии на технологические нужды производства</t>
  </si>
  <si>
    <t>5260900725</t>
  </si>
  <si>
    <t>Комплекс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</si>
  <si>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</si>
  <si>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</si>
  <si>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</si>
  <si>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</si>
  <si>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</si>
  <si>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</si>
  <si>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</si>
  <si>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</si>
  <si>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</si>
  <si>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</si>
  <si>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</si>
  <si>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</si>
  <si>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</si>
  <si>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</si>
  <si>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</si>
  <si>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</si>
  <si>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</si>
  <si>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</si>
  <si>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</si>
  <si>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</si>
  <si>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</si>
  <si>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</si>
  <si>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</si>
  <si>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</si>
  <si>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</si>
  <si>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ООО "Коммунальщик"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</si>
  <si>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</si>
  <si>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</si>
  <si>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</si>
  <si>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</si>
  <si>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</si>
  <si>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</si>
  <si>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</si>
  <si>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</si>
  <si>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</si>
  <si>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</si>
  <si>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</si>
  <si>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</si>
  <si>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</si>
  <si>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</si>
  <si>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</si>
  <si>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</si>
  <si>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</si>
  <si>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</si>
  <si>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</si>
  <si>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</si>
  <si>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</si>
  <si>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</si>
  <si>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</si>
  <si>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</si>
  <si>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</si>
  <si>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</si>
  <si>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</si>
  <si>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</si>
  <si>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</si>
  <si>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</si>
  <si>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</si>
  <si>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</si>
  <si>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</si>
  <si>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</si>
  <si>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</si>
  <si>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</si>
  <si>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</si>
  <si>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</si>
  <si>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</si>
  <si>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</si>
  <si>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</si>
  <si>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</si>
  <si>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</si>
  <si>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</si>
  <si>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</si>
  <si>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</si>
  <si>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</si>
  <si>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</si>
  <si>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</si>
  <si>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</si>
  <si>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</si>
  <si>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</si>
  <si>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</si>
  <si>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</si>
  <si>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</si>
  <si>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</si>
  <si>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</si>
  <si>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</si>
  <si>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</si>
  <si>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</si>
  <si>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</si>
  <si>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</si>
  <si>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</si>
  <si>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</si>
  <si>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Каменское городское поселение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</si>
  <si>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</si>
  <si>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</si>
  <si>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</si>
  <si>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</si>
  <si>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</si>
  <si>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</si>
  <si>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</si>
  <si>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</si>
  <si>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</si>
  <si>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</si>
  <si>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</si>
  <si>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</si>
  <si>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</si>
  <si>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</si>
  <si>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</si>
  <si>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</si>
  <si>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</si>
  <si>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</si>
  <si>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</si>
  <si>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</si>
  <si>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</si>
  <si>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</si>
  <si>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</si>
  <si>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</si>
  <si>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</si>
  <si>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</si>
  <si>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</si>
  <si>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</si>
  <si>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</si>
  <si>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</si>
  <si>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</si>
  <si>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</si>
  <si>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</si>
  <si>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</si>
  <si>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</si>
  <si>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</si>
  <si>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</si>
  <si>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</si>
  <si>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</si>
  <si>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</si>
  <si>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</si>
  <si>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</si>
  <si>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</si>
  <si>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</si>
  <si>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</si>
  <si>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</si>
  <si>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</si>
  <si>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</si>
  <si>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</si>
  <si>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Приволжский муниципальный район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</si>
  <si>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</si>
  <si>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</si>
  <si>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</si>
  <si>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</si>
  <si>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</si>
  <si>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</si>
  <si>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</si>
  <si>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</si>
  <si>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</si>
  <si>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</si>
  <si>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</si>
  <si>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</si>
  <si>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</si>
  <si>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</si>
  <si>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</si>
  <si>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</si>
  <si>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</si>
  <si>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</si>
  <si>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5257072937</t>
  </si>
  <si>
    <t>ОАО "Ивановооблгаз"</t>
  </si>
  <si>
    <t>3730006498</t>
  </si>
  <si>
    <t>Родниковские тепловые сети</t>
  </si>
  <si>
    <t>3721006660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</si>
  <si>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</si>
  <si>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</si>
  <si>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</si>
  <si>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</si>
  <si>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</si>
  <si>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</si>
  <si>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</si>
  <si>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</si>
  <si>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</si>
  <si>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</si>
  <si>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</si>
  <si>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</si>
  <si>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</si>
  <si>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</si>
  <si>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</si>
  <si>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</si>
  <si>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</si>
  <si>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</si>
  <si>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</si>
  <si>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</si>
  <si>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</si>
  <si>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</si>
  <si>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</si>
  <si>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ОАО "Водоканал"</t>
  </si>
  <si>
    <t>Ивановский муниципальный район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</si>
  <si>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</si>
  <si>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</si>
  <si>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</si>
  <si>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</si>
  <si>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ИМТЕКС</t>
  </si>
  <si>
    <t>3709091990</t>
  </si>
  <si>
    <t>"Полет"</t>
  </si>
  <si>
    <t>3731001750</t>
  </si>
  <si>
    <t>ГОУ ВПО "ИГЭУ им. В.И. Ленина"</t>
  </si>
  <si>
    <t>3731000308</t>
  </si>
  <si>
    <t>Каминское сельское поселение</t>
  </si>
  <si>
    <t>24623406</t>
  </si>
  <si>
    <t>Городской оздоровительный центр г. Иваново</t>
  </si>
  <si>
    <t>3728001044</t>
  </si>
  <si>
    <t>Парское сельское поселение</t>
  </si>
  <si>
    <t>24623444</t>
  </si>
  <si>
    <t>СПК "Возрождение"</t>
  </si>
  <si>
    <t>3721001133</t>
  </si>
  <si>
    <t>372102001</t>
  </si>
  <si>
    <t>3731011645</t>
  </si>
  <si>
    <t>Ивхимпром</t>
  </si>
  <si>
    <t>3731001968</t>
  </si>
  <si>
    <t>МП ЖХ г. Иваново</t>
  </si>
  <si>
    <t>3728017767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</si>
  <si>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</si>
  <si>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</si>
  <si>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</si>
  <si>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</si>
  <si>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</si>
  <si>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</si>
  <si>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</si>
  <si>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</si>
  <si>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</si>
  <si>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</si>
  <si>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Производственное объединение КИП</t>
  </si>
  <si>
    <t>3702137682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</si>
  <si>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</si>
  <si>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</si>
  <si>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</si>
  <si>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</si>
  <si>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</si>
  <si>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</si>
  <si>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</si>
  <si>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Теплосетевая компания</t>
  </si>
  <si>
    <t>3703040531</t>
  </si>
  <si>
    <t>3729009695</t>
  </si>
  <si>
    <t>ОАО "Вичуга-Контракт"</t>
  </si>
  <si>
    <t>3707005094</t>
  </si>
  <si>
    <t>Верхнеландеховский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</si>
  <si>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</si>
  <si>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</si>
  <si>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</si>
  <si>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</si>
  <si>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</si>
  <si>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</si>
  <si>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</si>
  <si>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</si>
  <si>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</si>
  <si>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</si>
  <si>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</si>
  <si>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ООО "Теплосервис"</t>
  </si>
  <si>
    <t>ООО "Теплоцентраль"</t>
  </si>
  <si>
    <t>Савинское городское поселение</t>
  </si>
  <si>
    <t>24625151</t>
  </si>
  <si>
    <t>Савинский теплосервис</t>
  </si>
  <si>
    <t>Теплоэнергетик</t>
  </si>
  <si>
    <t>3711020867</t>
  </si>
  <si>
    <t>Шекшовское сельское поселение</t>
  </si>
  <si>
    <t>24603440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</si>
  <si>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</si>
  <si>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</si>
  <si>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</si>
  <si>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</si>
  <si>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</si>
  <si>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</si>
  <si>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</si>
  <si>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</si>
  <si>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</si>
  <si>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</si>
  <si>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</si>
  <si>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</si>
  <si>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</si>
  <si>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</si>
  <si>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</si>
  <si>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</si>
  <si>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</si>
  <si>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</si>
  <si>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</si>
  <si>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</si>
  <si>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</si>
  <si>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ООО "Тепловик"</t>
  </si>
  <si>
    <t>ЖКХ п. Петровский</t>
  </si>
  <si>
    <t>3709004650</t>
  </si>
  <si>
    <t>Спиртзавод "Петровский"</t>
  </si>
  <si>
    <t>3702013207</t>
  </si>
  <si>
    <t>Илья-Высоковское сельское поселение</t>
  </si>
  <si>
    <t>24621416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</si>
  <si>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</si>
  <si>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</si>
  <si>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</si>
  <si>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</si>
  <si>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</si>
  <si>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</si>
  <si>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</si>
  <si>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</si>
  <si>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</si>
  <si>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</si>
  <si>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</si>
  <si>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</si>
  <si>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ИСМА</t>
  </si>
  <si>
    <t>3731000379</t>
  </si>
  <si>
    <t>ИФакт</t>
  </si>
  <si>
    <t>3731020537</t>
  </si>
  <si>
    <t>24623101</t>
  </si>
  <si>
    <t>ЗАО "РМЗ"</t>
  </si>
  <si>
    <t>3728000065</t>
  </si>
  <si>
    <t>3730002510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</si>
  <si>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</si>
  <si>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</si>
  <si>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</si>
  <si>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</si>
  <si>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</si>
  <si>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</si>
  <si>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</si>
  <si>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</si>
  <si>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</si>
  <si>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Нерльское городское поселение</t>
  </si>
  <si>
    <t>24629154</t>
  </si>
  <si>
    <t>Ивстройкерамика</t>
  </si>
  <si>
    <t>3729023717</t>
  </si>
  <si>
    <t>3705000870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</si>
  <si>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</si>
  <si>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</si>
  <si>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</si>
  <si>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</si>
  <si>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</si>
  <si>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</si>
  <si>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</si>
  <si>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Кольма-тепло</t>
  </si>
  <si>
    <t>3702014666</t>
  </si>
  <si>
    <t>МП МПО ЖКХ Лежневского района Ивановской области</t>
  </si>
  <si>
    <t>3715000269</t>
  </si>
  <si>
    <t>Пелгусово-КСМ</t>
  </si>
  <si>
    <t>3730001926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</si>
  <si>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</si>
  <si>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</si>
  <si>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</si>
  <si>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</si>
  <si>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</si>
  <si>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</si>
  <si>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</si>
  <si>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</si>
  <si>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24629420</t>
  </si>
  <si>
    <t>Тейковская лесотехническая школа</t>
  </si>
  <si>
    <t>3724001205</t>
  </si>
  <si>
    <t>Объединенные котельные</t>
  </si>
  <si>
    <t>3726005004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</si>
  <si>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</si>
  <si>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</si>
  <si>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</si>
  <si>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</si>
  <si>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</si>
  <si>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</si>
  <si>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</si>
  <si>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</si>
  <si>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</si>
  <si>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</si>
  <si>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</si>
  <si>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</si>
  <si>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</si>
  <si>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</si>
  <si>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</si>
  <si>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</si>
  <si>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</si>
  <si>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</si>
  <si>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</si>
  <si>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</si>
  <si>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</si>
  <si>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</si>
  <si>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</si>
  <si>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</si>
  <si>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</si>
  <si>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</si>
  <si>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</si>
  <si>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</si>
  <si>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</si>
  <si>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</si>
  <si>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</si>
  <si>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</si>
  <si>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</si>
  <si>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</si>
  <si>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</si>
  <si>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</si>
  <si>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</si>
  <si>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</si>
  <si>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</si>
  <si>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</si>
  <si>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</si>
  <si>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</si>
  <si>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</si>
  <si>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</si>
  <si>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</si>
  <si>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</si>
  <si>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</si>
  <si>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</si>
  <si>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</si>
  <si>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</si>
  <si>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</si>
  <si>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</si>
  <si>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</si>
  <si>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</si>
  <si>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</si>
  <si>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</si>
  <si>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</si>
  <si>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</si>
  <si>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</si>
  <si>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</si>
  <si>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</si>
  <si>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</si>
  <si>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</si>
  <si>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</si>
  <si>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</si>
  <si>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</si>
  <si>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</si>
  <si>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</si>
  <si>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</si>
  <si>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</si>
  <si>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</si>
  <si>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</si>
  <si>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</si>
  <si>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</si>
  <si>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</si>
  <si>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</si>
  <si>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</si>
  <si>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</si>
  <si>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</si>
  <si>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</si>
  <si>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</si>
  <si>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</si>
  <si>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</si>
  <si>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</si>
  <si>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</si>
  <si>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</si>
  <si>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</si>
  <si>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</si>
  <si>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</si>
  <si>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</si>
  <si>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</si>
  <si>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</si>
  <si>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</si>
  <si>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</si>
  <si>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</si>
  <si>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</si>
  <si>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</si>
  <si>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</si>
  <si>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</si>
  <si>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ОАО "Комсервис"</t>
  </si>
  <si>
    <t>Пестяковсое сельское поселение</t>
  </si>
  <si>
    <t>24619448</t>
  </si>
  <si>
    <t>ООО "Пестяковское ЖКХ"</t>
  </si>
  <si>
    <t>3718000387</t>
  </si>
  <si>
    <t>3711019572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</si>
  <si>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</si>
  <si>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</si>
  <si>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</si>
  <si>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</si>
  <si>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</si>
  <si>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</si>
  <si>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</si>
  <si>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</si>
  <si>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</si>
  <si>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</si>
  <si>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</si>
  <si>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</si>
  <si>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</si>
  <si>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</si>
  <si>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</si>
  <si>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</si>
  <si>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</si>
  <si>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</si>
  <si>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</si>
  <si>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</si>
  <si>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</si>
  <si>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</si>
  <si>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</si>
  <si>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</si>
  <si>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</si>
  <si>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ТНВ "ООО Агромаркет и компания"</t>
  </si>
  <si>
    <t>3704561336</t>
  </si>
  <si>
    <t>19</t>
  </si>
  <si>
    <t>3721006639</t>
  </si>
  <si>
    <t>Ивановская городская теплосбытовая компания</t>
  </si>
  <si>
    <t>3702532481</t>
  </si>
  <si>
    <t>3731023506</t>
  </si>
  <si>
    <t>372200003620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</si>
  <si>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</si>
  <si>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</si>
  <si>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</si>
  <si>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</si>
  <si>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МУ МПП ЖКХ Тейковского муниципального района</t>
  </si>
  <si>
    <t>37240203298</t>
  </si>
  <si>
    <t>СМУ ОАО "Союз-Телефонстрой"</t>
  </si>
  <si>
    <t>7726074069</t>
  </si>
  <si>
    <t>Самойловский текстиль</t>
  </si>
  <si>
    <t>3702080700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</si>
  <si>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</si>
  <si>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</si>
  <si>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</si>
  <si>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</si>
  <si>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Славнефть-Ярославэнергопродукт</t>
  </si>
  <si>
    <t>7601000520</t>
  </si>
  <si>
    <t>Иванковское сельское поселение</t>
  </si>
  <si>
    <t>24631436</t>
  </si>
  <si>
    <t>ТДЛ Энерго</t>
  </si>
  <si>
    <t>3702005291</t>
  </si>
  <si>
    <t>Панинское сельское поселение</t>
  </si>
  <si>
    <t>24631432</t>
  </si>
  <si>
    <t>Телеком-строй</t>
  </si>
  <si>
    <t>3731033134</t>
  </si>
  <si>
    <t>УП ЖКХ</t>
  </si>
  <si>
    <t>3702070170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</si>
  <si>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</si>
  <si>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</si>
  <si>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</si>
  <si>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</si>
  <si>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</si>
  <si>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</si>
  <si>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</si>
  <si>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</si>
  <si>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</si>
  <si>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</si>
  <si>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</si>
  <si>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Богданихское сельское поселение</t>
  </si>
  <si>
    <t>24607440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</si>
  <si>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</si>
  <si>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</si>
  <si>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</si>
  <si>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</si>
  <si>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</si>
  <si>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</si>
  <si>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</si>
  <si>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</si>
  <si>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</si>
  <si>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</si>
  <si>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Хозниковское сельское поселение</t>
  </si>
  <si>
    <t>24614460</t>
  </si>
  <si>
    <t>НПП "Изотекс"</t>
  </si>
  <si>
    <t>3327315822</t>
  </si>
  <si>
    <t>3720003593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</si>
  <si>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</si>
  <si>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</si>
  <si>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</si>
  <si>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</si>
  <si>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</si>
  <si>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</si>
  <si>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</si>
  <si>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</si>
  <si>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Фурмановское городское поселение</t>
  </si>
  <si>
    <t>24631101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</si>
  <si>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</si>
  <si>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</si>
  <si>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</si>
  <si>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</si>
  <si>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</si>
  <si>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</si>
  <si>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</si>
  <si>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</si>
  <si>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</si>
  <si>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</si>
  <si>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</si>
  <si>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</si>
  <si>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</si>
  <si>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</si>
  <si>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</si>
  <si>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</si>
  <si>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</si>
  <si>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</si>
  <si>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</si>
  <si>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Тимошихское сельское поселение</t>
  </si>
  <si>
    <t>24607468</t>
  </si>
  <si>
    <t>МУП "Иврайжилкомхоз"</t>
  </si>
  <si>
    <t>3711008411</t>
  </si>
  <si>
    <t>0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</si>
  <si>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</si>
  <si>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</si>
  <si>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</si>
  <si>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</si>
  <si>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</si>
  <si>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</si>
  <si>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</si>
  <si>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</si>
  <si>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</si>
  <si>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</si>
  <si>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</si>
  <si>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</si>
  <si>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</si>
  <si>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</si>
  <si>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</si>
  <si>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</si>
  <si>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</si>
  <si>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</si>
  <si>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</si>
  <si>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</si>
  <si>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</si>
  <si>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</si>
  <si>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</si>
  <si>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</si>
  <si>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</si>
  <si>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</si>
  <si>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</si>
  <si>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</si>
  <si>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</si>
  <si>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</si>
  <si>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</si>
  <si>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</si>
  <si>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</si>
  <si>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</si>
  <si>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</si>
  <si>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</si>
  <si>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</si>
  <si>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</si>
  <si>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</si>
  <si>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</si>
  <si>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Палехское ПОК</t>
  </si>
  <si>
    <t>3717005590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</si>
  <si>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</si>
  <si>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</si>
  <si>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</si>
  <si>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</si>
  <si>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</si>
  <si>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Афанасьевское сельское поселение</t>
  </si>
  <si>
    <t>24633408</t>
  </si>
  <si>
    <t>ФГУ "Исправительная колония-10 УФСИН Росии по Ивановской области"</t>
  </si>
  <si>
    <t>3709004522</t>
  </si>
  <si>
    <t>ОАО "Агропромтехника"</t>
  </si>
  <si>
    <t>3704000917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</si>
  <si>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</si>
  <si>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</si>
  <si>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</si>
  <si>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</si>
  <si>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</si>
  <si>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</si>
  <si>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</si>
  <si>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</si>
  <si>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ООО "Лежневская фабрика"</t>
  </si>
  <si>
    <t>3711016476</t>
  </si>
  <si>
    <t>Рябовское сельское поселение</t>
  </si>
  <si>
    <t>24615428</t>
  </si>
  <si>
    <t>Тепло-электро сети</t>
  </si>
  <si>
    <t>3708001984</t>
  </si>
  <si>
    <t>ЧУ "Санаторий "Актер-Плес" СТД РФ</t>
  </si>
  <si>
    <t>3719000439</t>
  </si>
  <si>
    <t>3702067805</t>
  </si>
  <si>
    <t>ОАО "Приволжский хлебокомбинат"</t>
  </si>
  <si>
    <t>3719001520</t>
  </si>
  <si>
    <t>Рождественское сельское поселение</t>
  </si>
  <si>
    <t>24620440</t>
  </si>
  <si>
    <t>Упарвляющая жилищная компания Вичугского муниципального района</t>
  </si>
  <si>
    <t>3701044001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</si>
  <si>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</si>
  <si>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</si>
  <si>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</si>
  <si>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</si>
  <si>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</si>
  <si>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</si>
  <si>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</si>
  <si>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</si>
  <si>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Теплоцентраль-1</t>
  </si>
  <si>
    <t>3713007678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</si>
  <si>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</si>
  <si>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</si>
  <si>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</si>
  <si>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</si>
  <si>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</si>
  <si>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</si>
  <si>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Михайловское сельское поселение</t>
  </si>
  <si>
    <t>Воскресенское сельское поселение</t>
  </si>
  <si>
    <t>24614410</t>
  </si>
  <si>
    <t>Палехское городское поселение</t>
  </si>
  <si>
    <t>24617151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</si>
  <si>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</si>
  <si>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</si>
  <si>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</si>
  <si>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</si>
  <si>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</si>
  <si>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</si>
  <si>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</si>
  <si>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24620416</t>
  </si>
  <si>
    <t>Шуйская гармонь</t>
  </si>
  <si>
    <t>3706000784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</si>
  <si>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</si>
  <si>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</si>
  <si>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</si>
  <si>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</si>
  <si>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</si>
  <si>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</si>
  <si>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</si>
  <si>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</si>
  <si>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Михалевское ЖКХ</t>
  </si>
  <si>
    <t>3711015916</t>
  </si>
  <si>
    <t>НПС "Залесье"</t>
  </si>
  <si>
    <t>371131001</t>
  </si>
  <si>
    <t>Совхоз "Тепличный"</t>
  </si>
  <si>
    <t>Чернореченское сельское поселение</t>
  </si>
  <si>
    <t>24607473</t>
  </si>
  <si>
    <t>Учебно-опытное хозяйство ИГСХА</t>
  </si>
  <si>
    <t>3711000645</t>
  </si>
  <si>
    <t>Неверово-Слободское сельское поселение</t>
  </si>
  <si>
    <t>24619440</t>
  </si>
  <si>
    <t>Соболевское сельское поселение</t>
  </si>
  <si>
    <t>1</t>
  </si>
  <si>
    <t>Вознесенское сельское поселение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</si>
  <si>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</si>
  <si>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</si>
  <si>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</si>
  <si>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</si>
  <si>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</si>
  <si>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</si>
  <si>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</si>
  <si>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</si>
  <si>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</si>
  <si>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</si>
  <si>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</si>
  <si>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</si>
  <si>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</si>
  <si>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</si>
  <si>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</si>
  <si>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</si>
  <si>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</si>
  <si>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</si>
  <si>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</si>
  <si>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</si>
  <si>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</si>
  <si>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</si>
  <si>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</si>
  <si>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</si>
  <si>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</si>
  <si>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</si>
  <si>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</si>
  <si>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</si>
  <si>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</si>
  <si>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</si>
  <si>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</si>
  <si>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</si>
  <si>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</si>
  <si>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</si>
  <si>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</si>
  <si>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</si>
  <si>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</si>
  <si>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</si>
  <si>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</si>
  <si>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</si>
  <si>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</si>
  <si>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</si>
  <si>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</si>
  <si>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</si>
  <si>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</si>
  <si>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</si>
  <si>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</si>
  <si>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</si>
  <si>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</si>
  <si>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</si>
  <si>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</si>
  <si>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</si>
  <si>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</si>
  <si>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</si>
  <si>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</si>
  <si>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</si>
  <si>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</si>
  <si>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</si>
  <si>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</si>
  <si>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</si>
  <si>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</si>
  <si>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</si>
  <si>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</si>
  <si>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</si>
  <si>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</si>
  <si>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</si>
  <si>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</si>
  <si>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</si>
  <si>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</si>
  <si>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</si>
  <si>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</si>
  <si>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</si>
  <si>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</si>
  <si>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</si>
  <si>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</si>
  <si>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</si>
  <si>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</si>
  <si>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</si>
  <si>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</si>
  <si>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</si>
  <si>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</si>
  <si>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</si>
  <si>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</si>
  <si>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</si>
  <si>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</si>
  <si>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</si>
  <si>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</si>
  <si>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</si>
  <si>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</si>
  <si>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</si>
  <si>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</si>
  <si>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</si>
  <si>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</si>
  <si>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</si>
  <si>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</si>
  <si>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</si>
  <si>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</si>
  <si>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</si>
  <si>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</si>
  <si>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</si>
  <si>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</si>
  <si>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</si>
  <si>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</si>
  <si>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</si>
  <si>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</si>
  <si>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</si>
  <si>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</si>
  <si>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</si>
  <si>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</si>
  <si>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</si>
  <si>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</si>
  <si>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</si>
  <si>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</si>
  <si>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</si>
  <si>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</si>
  <si>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</si>
  <si>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</si>
  <si>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потери тепла через изоляцию труб(справочно)</t>
  </si>
  <si>
    <t>45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</si>
  <si>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</si>
  <si>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</si>
  <si>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</si>
  <si>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</si>
  <si>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</si>
  <si>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</si>
  <si>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</si>
  <si>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</si>
  <si>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</si>
  <si>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</si>
  <si>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</si>
  <si>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</si>
  <si>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</si>
  <si>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Детализация тарифов</t>
  </si>
  <si>
    <t>Нет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</si>
  <si>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</si>
  <si>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</si>
  <si>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</si>
  <si>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</si>
  <si>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</si>
  <si>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</si>
  <si>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</si>
  <si>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</si>
  <si>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3</t>
  </si>
  <si>
    <t>ед.</t>
  </si>
  <si>
    <t>резерв мощности системы теплоснабжения(Гкал/сутки)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</si>
  <si>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</si>
  <si>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</si>
  <si>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</si>
  <si>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</si>
  <si>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</si>
  <si>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IV квартал</t>
  </si>
  <si>
    <t>ПЛАН</t>
  </si>
  <si>
    <t>от12.11.2009№236-т/2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</si>
</sst>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7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59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59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59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59" applyFont="1" applyFill="1" applyBorder="1" applyAlignment="1" applyProtection="1">
      <alignment horizontal="center" vertical="center" wrapText="1"/>
      <protection locked="0"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5" borderId="13" xfId="459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8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59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56" fillId="27" borderId="35" xfId="460" applyFont="1" applyFill="1" applyBorder="1" applyProtection="1">
      <alignment/>
      <protection/>
    </xf>
    <xf numFmtId="0" fontId="56" fillId="27" borderId="36" xfId="460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0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0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0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59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8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32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5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195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9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195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0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9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195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28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6" fillId="27" borderId="56" xfId="460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4" fillId="0" borderId="15" xfId="438" applyNumberFormat="1" applyFont="1" applyFill="1" applyBorder="1" applyAlignment="1" applyProtection="1">
      <alignment horizontal="center" vertical="center" wrapText="1"/>
      <protection/>
    </xf>
    <xf numFmtId="0" fontId="44" fillId="0" borderId="58" xfId="438" applyFont="1" applyFill="1" applyBorder="1" applyAlignment="1" applyProtection="1">
      <alignment vertical="center" wrapText="1"/>
      <protection/>
    </xf>
    <xf numFmtId="0" fontId="40" fillId="0" borderId="58" xfId="438" applyFont="1" applyFill="1" applyBorder="1" applyAlignment="1" applyProtection="1">
      <alignment horizontal="center" vertical="center" wrapText="1"/>
      <protection/>
    </xf>
    <xf numFmtId="49" fontId="40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Fill="1" applyBorder="1" applyAlignment="1" applyProtection="1">
      <alignment horizontal="left" vertical="center" wrapText="1" indent="1"/>
      <protection/>
    </xf>
    <xf numFmtId="0" fontId="40" fillId="0" borderId="32" xfId="438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49" fontId="40" fillId="0" borderId="43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Fill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left" vertical="center" wrapText="1" indent="3"/>
      <protection/>
    </xf>
    <xf numFmtId="49" fontId="44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49" fontId="44" fillId="0" borderId="40" xfId="438" applyNumberFormat="1" applyFont="1" applyBorder="1" applyAlignment="1" applyProtection="1">
      <alignment horizontal="center" vertic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59" applyFont="1" applyFill="1" applyBorder="1" applyAlignment="1" applyProtection="1">
      <alignment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59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13" xfId="438" applyNumberFormat="1" applyFont="1" applyFill="1" applyBorder="1" applyAlignment="1" applyProtection="1">
      <alignment vertical="center" wrapText="1" shrinkToFit="1" readingOrder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195" fontId="40" fillId="22" borderId="45" xfId="438" applyNumberFormat="1" applyFont="1" applyFill="1" applyBorder="1" applyAlignment="1" applyProtection="1">
      <alignment vertical="center" wrapText="1"/>
      <protection locked="0"/>
    </xf>
    <xf numFmtId="14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5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8" xfId="438" applyNumberFormat="1" applyFont="1" applyFill="1" applyBorder="1" applyAlignment="1" applyProtection="1">
      <alignment vertical="center" wrapText="1"/>
      <protection locked="0"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59" xfId="438" applyFont="1" applyBorder="1" applyAlignment="1" applyProtection="1">
      <alignment horizontal="center" vertical="center" wrapText="1"/>
      <protection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43" xfId="463" applyNumberFormat="1" applyFont="1" applyFill="1" applyBorder="1" applyAlignment="1" applyProtection="1">
      <alignment horizontal="center" vertical="center" wrapText="1"/>
      <protection/>
    </xf>
    <xf numFmtId="0" fontId="40" fillId="25" borderId="44" xfId="459" applyFont="1" applyFill="1" applyBorder="1" applyAlignment="1" applyProtection="1">
      <alignment horizontal="center" vertical="center" wrapText="1"/>
      <protection/>
    </xf>
    <xf numFmtId="0" fontId="40" fillId="26" borderId="4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28" borderId="21" xfId="340" applyFill="1" applyBorder="1" applyAlignment="1" applyProtection="1">
      <alignment/>
      <protection/>
    </xf>
    <xf numFmtId="0" fontId="3" fillId="0" borderId="18" xfId="340" applyBorder="1" applyAlignment="1" applyProtection="1">
      <alignment/>
      <protection/>
    </xf>
    <xf numFmtId="49" fontId="44" fillId="0" borderId="21" xfId="438" applyNumberFormat="1" applyFont="1" applyBorder="1" applyAlignment="1" applyProtection="1">
      <alignment horizontal="center" vertical="center" wrapText="1"/>
      <protection/>
    </xf>
    <xf numFmtId="0" fontId="44" fillId="0" borderId="21" xfId="438" applyFont="1" applyBorder="1" applyAlignment="1" applyProtection="1">
      <alignment vertical="center" wrapText="1"/>
      <protection/>
    </xf>
    <xf numFmtId="0" fontId="40" fillId="0" borderId="21" xfId="438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Alignment="1">
      <alignment/>
    </xf>
    <xf numFmtId="49" fontId="40" fillId="0" borderId="0" xfId="454" applyNumberFormat="1" applyFont="1" applyProtection="1">
      <alignment vertical="top"/>
      <protection/>
    </xf>
    <xf numFmtId="0" fontId="40" fillId="25" borderId="37" xfId="459" applyFont="1" applyFill="1" applyBorder="1" applyAlignment="1" applyProtection="1">
      <alignment horizontal="center" vertical="center" wrapText="1"/>
      <protection/>
    </xf>
    <xf numFmtId="0" fontId="40" fillId="25" borderId="35" xfId="459" applyFont="1" applyFill="1" applyBorder="1" applyAlignment="1" applyProtection="1">
      <alignment horizontal="center" vertical="center" wrapText="1"/>
      <protection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8" xfId="461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36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36" xfId="458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36" xfId="458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8" applyFont="1" applyFill="1" applyBorder="1" applyAlignment="1" applyProtection="1">
      <alignment horizontal="left" vertical="center"/>
      <protection locked="0"/>
    </xf>
    <xf numFmtId="49" fontId="40" fillId="25" borderId="37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60" xfId="459" applyFont="1" applyFill="1" applyBorder="1" applyAlignment="1" applyProtection="1">
      <alignment horizontal="center" vertical="center" wrapText="1"/>
      <protection/>
    </xf>
    <xf numFmtId="0" fontId="40" fillId="25" borderId="58" xfId="459" applyFont="1" applyFill="1" applyBorder="1" applyAlignment="1" applyProtection="1">
      <alignment horizontal="center" vertical="center" wrapText="1"/>
      <protection/>
    </xf>
    <xf numFmtId="0" fontId="40" fillId="25" borderId="27" xfId="459" applyFont="1" applyFill="1" applyBorder="1" applyAlignment="1" applyProtection="1">
      <alignment horizontal="center" vertical="center" wrapText="1"/>
      <protection/>
    </xf>
    <xf numFmtId="0" fontId="40" fillId="26" borderId="50" xfId="459" applyFont="1" applyFill="1" applyBorder="1" applyAlignment="1" applyProtection="1">
      <alignment horizontal="center" vertical="center" wrapText="1"/>
      <protection locked="0"/>
    </xf>
    <xf numFmtId="0" fontId="40" fillId="26" borderId="28" xfId="459" applyFont="1" applyFill="1" applyBorder="1" applyAlignment="1" applyProtection="1">
      <alignment horizontal="center" vertical="center" wrapText="1"/>
      <protection locked="0"/>
    </xf>
    <xf numFmtId="0" fontId="44" fillId="26" borderId="23" xfId="457" applyFont="1" applyFill="1" applyBorder="1" applyAlignment="1" applyProtection="1">
      <alignment horizontal="center" vertical="center" wrapText="1"/>
      <protection locked="0"/>
    </xf>
    <xf numFmtId="0" fontId="44" fillId="26" borderId="29" xfId="457" applyFont="1" applyFill="1" applyBorder="1" applyAlignment="1" applyProtection="1">
      <alignment horizontal="center" vertical="center" wrapText="1"/>
      <protection locked="0"/>
    </xf>
    <xf numFmtId="0" fontId="44" fillId="25" borderId="17" xfId="459" applyFont="1" applyFill="1" applyBorder="1" applyAlignment="1" applyProtection="1">
      <alignment horizontal="right" vertical="center" wrapText="1"/>
      <protection/>
    </xf>
    <xf numFmtId="0" fontId="44" fillId="7" borderId="46" xfId="459" applyFont="1" applyFill="1" applyBorder="1" applyAlignment="1" applyProtection="1">
      <alignment horizontal="center" vertical="center" wrapText="1"/>
      <protection/>
    </xf>
    <xf numFmtId="0" fontId="44" fillId="7" borderId="36" xfId="459" applyFont="1" applyFill="1" applyBorder="1" applyAlignment="1" applyProtection="1">
      <alignment horizontal="center" vertical="center" wrapText="1"/>
      <protection/>
    </xf>
    <xf numFmtId="0" fontId="44" fillId="7" borderId="22" xfId="459" applyFont="1" applyFill="1" applyBorder="1" applyAlignment="1" applyProtection="1">
      <alignment horizontal="center" vertical="center" wrapText="1"/>
      <protection/>
    </xf>
    <xf numFmtId="0" fontId="44" fillId="25" borderId="15" xfId="459" applyFont="1" applyFill="1" applyBorder="1" applyAlignment="1" applyProtection="1">
      <alignment horizontal="center" vertical="center" wrapText="1"/>
      <protection/>
    </xf>
    <xf numFmtId="0" fontId="44" fillId="25" borderId="28" xfId="459" applyFont="1" applyFill="1" applyBorder="1" applyAlignment="1" applyProtection="1">
      <alignment horizontal="center" vertical="center" wrapText="1"/>
      <protection/>
    </xf>
    <xf numFmtId="0" fontId="44" fillId="4" borderId="27" xfId="459" applyFont="1" applyFill="1" applyBorder="1" applyAlignment="1" applyProtection="1">
      <alignment horizontal="center" vertical="center" wrapText="1"/>
      <protection/>
    </xf>
    <xf numFmtId="0" fontId="44" fillId="4" borderId="29" xfId="459" applyFont="1" applyFill="1" applyBorder="1" applyAlignment="1" applyProtection="1">
      <alignment horizontal="center" vertical="center" wrapText="1"/>
      <protection/>
    </xf>
    <xf numFmtId="0" fontId="40" fillId="26" borderId="61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61" xfId="463" applyNumberFormat="1" applyFont="1" applyFill="1" applyBorder="1" applyAlignment="1" applyProtection="1">
      <alignment horizontal="center" vertical="center" wrapText="1"/>
      <protection/>
    </xf>
    <xf numFmtId="0" fontId="40" fillId="25" borderId="62" xfId="463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40" fillId="0" borderId="46" xfId="438" applyFont="1" applyBorder="1" applyAlignment="1" applyProtection="1">
      <alignment horizontal="center" vertical="center" wrapText="1"/>
      <protection/>
    </xf>
    <xf numFmtId="0" fontId="40" fillId="0" borderId="36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5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ЖКУ_проект3" xfId="459"/>
    <cellStyle name="Обычный_Котёл Сбыты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28575</xdr:rowOff>
    </xdr:from>
    <xdr:to>
      <xdr:col>14</xdr:col>
      <xdr:colOff>685800</xdr:colOff>
      <xdr:row>52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886700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64"/>
      <c r="O2" s="264"/>
      <c r="P2" s="329" t="str">
        <f>"Версия "&amp;GetVersion()</f>
        <v>Версия 2.5</v>
      </c>
      <c r="Q2" s="330"/>
    </row>
    <row r="3" spans="2:17" ht="30.75" customHeight="1">
      <c r="B3" s="70"/>
      <c r="C3" s="331" t="s">
        <v>523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34" t="s">
        <v>620</v>
      </c>
      <c r="D5" s="334"/>
      <c r="E5" s="334"/>
      <c r="F5" s="334"/>
      <c r="G5" s="334"/>
      <c r="H5" s="33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36" t="s">
        <v>535</v>
      </c>
      <c r="D6" s="336"/>
      <c r="E6" s="336"/>
      <c r="F6" s="336"/>
      <c r="G6" s="336"/>
      <c r="H6" s="336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 s="270" customFormat="1" ht="11.25">
      <c r="A41" s="265"/>
      <c r="B41" s="266"/>
      <c r="C41" s="335" t="s">
        <v>1280</v>
      </c>
      <c r="D41" s="335"/>
      <c r="E41" s="335"/>
      <c r="F41" s="335"/>
      <c r="G41" s="335"/>
      <c r="H41" s="335"/>
      <c r="I41" s="267"/>
      <c r="J41" s="267"/>
      <c r="K41" s="267"/>
      <c r="L41" s="267"/>
      <c r="M41" s="267"/>
      <c r="N41" s="268"/>
      <c r="O41" s="268"/>
      <c r="P41" s="268"/>
      <c r="Q41" s="269"/>
    </row>
    <row r="42" spans="1:17" s="270" customFormat="1" ht="11.25">
      <c r="A42" s="265"/>
      <c r="B42" s="266"/>
      <c r="C42" s="337" t="s">
        <v>1281</v>
      </c>
      <c r="D42" s="337"/>
      <c r="E42" s="338"/>
      <c r="F42" s="339"/>
      <c r="G42" s="339"/>
      <c r="H42" s="339"/>
      <c r="I42" s="339"/>
      <c r="J42" s="339"/>
      <c r="K42" s="339"/>
      <c r="L42" s="266"/>
      <c r="M42" s="267"/>
      <c r="N42" s="268"/>
      <c r="O42" s="268"/>
      <c r="P42" s="268"/>
      <c r="Q42" s="269"/>
    </row>
    <row r="43" spans="1:17" s="270" customFormat="1" ht="11.25">
      <c r="A43" s="265"/>
      <c r="B43" s="266"/>
      <c r="C43" s="337" t="s">
        <v>1282</v>
      </c>
      <c r="D43" s="337"/>
      <c r="E43" s="338"/>
      <c r="F43" s="339"/>
      <c r="G43" s="339"/>
      <c r="H43" s="339"/>
      <c r="I43" s="339"/>
      <c r="J43" s="339"/>
      <c r="K43" s="339"/>
      <c r="L43" s="266"/>
      <c r="M43" s="267"/>
      <c r="N43" s="268"/>
      <c r="O43" s="268"/>
      <c r="P43" s="268"/>
      <c r="Q43" s="269"/>
    </row>
    <row r="44" spans="1:17" s="270" customFormat="1" ht="11.25">
      <c r="A44" s="265"/>
      <c r="B44" s="266"/>
      <c r="C44" s="337" t="s">
        <v>595</v>
      </c>
      <c r="D44" s="337"/>
      <c r="E44" s="342" t="s">
        <v>1283</v>
      </c>
      <c r="F44" s="339"/>
      <c r="G44" s="339"/>
      <c r="H44" s="339"/>
      <c r="I44" s="339"/>
      <c r="J44" s="339"/>
      <c r="K44" s="339"/>
      <c r="L44" s="266"/>
      <c r="M44" s="267"/>
      <c r="N44" s="268"/>
      <c r="O44" s="268"/>
      <c r="P44" s="268"/>
      <c r="Q44" s="269"/>
    </row>
    <row r="45" spans="1:17" s="270" customFormat="1" ht="11.25">
      <c r="A45" s="265"/>
      <c r="B45" s="266"/>
      <c r="C45" s="337" t="s">
        <v>1284</v>
      </c>
      <c r="D45" s="337"/>
      <c r="E45" s="343"/>
      <c r="F45" s="340"/>
      <c r="G45" s="340"/>
      <c r="H45" s="340"/>
      <c r="I45" s="340"/>
      <c r="J45" s="340"/>
      <c r="K45" s="338"/>
      <c r="L45" s="266"/>
      <c r="M45" s="267"/>
      <c r="N45" s="268"/>
      <c r="O45" s="268"/>
      <c r="P45" s="268"/>
      <c r="Q45" s="269"/>
    </row>
    <row r="46" spans="1:17" s="270" customFormat="1" ht="25.5" customHeight="1">
      <c r="A46" s="265"/>
      <c r="B46" s="266"/>
      <c r="C46" s="337" t="s">
        <v>1285</v>
      </c>
      <c r="D46" s="337"/>
      <c r="E46" s="340" t="s">
        <v>1286</v>
      </c>
      <c r="F46" s="340"/>
      <c r="G46" s="340"/>
      <c r="H46" s="340"/>
      <c r="I46" s="340"/>
      <c r="J46" s="340"/>
      <c r="K46" s="338"/>
      <c r="L46" s="266"/>
      <c r="M46" s="267"/>
      <c r="N46" s="268"/>
      <c r="O46" s="268"/>
      <c r="P46" s="268"/>
      <c r="Q46" s="269"/>
    </row>
    <row r="47" spans="1:17" s="270" customFormat="1" ht="11.25">
      <c r="A47" s="265"/>
      <c r="B47" s="266"/>
      <c r="C47" s="271"/>
      <c r="D47" s="271"/>
      <c r="E47" s="271"/>
      <c r="F47" s="271"/>
      <c r="G47" s="271"/>
      <c r="H47" s="271"/>
      <c r="I47" s="267"/>
      <c r="J47" s="267"/>
      <c r="K47" s="267"/>
      <c r="L47" s="267"/>
      <c r="M47" s="267"/>
      <c r="N47" s="268"/>
      <c r="O47" s="268"/>
      <c r="P47" s="268"/>
      <c r="Q47" s="269"/>
    </row>
    <row r="48" spans="1:17" s="270" customFormat="1" ht="11.25">
      <c r="A48" s="265"/>
      <c r="B48" s="266"/>
      <c r="C48" s="335" t="s">
        <v>1287</v>
      </c>
      <c r="D48" s="335"/>
      <c r="E48" s="335"/>
      <c r="F48" s="335"/>
      <c r="G48" s="335"/>
      <c r="H48" s="335"/>
      <c r="I48" s="267"/>
      <c r="J48" s="267"/>
      <c r="K48" s="267"/>
      <c r="L48" s="267"/>
      <c r="M48" s="267"/>
      <c r="N48" s="268"/>
      <c r="O48" s="268"/>
      <c r="P48" s="268"/>
      <c r="Q48" s="269"/>
    </row>
    <row r="49" spans="1:17" s="270" customFormat="1" ht="11.25">
      <c r="A49" s="265"/>
      <c r="B49" s="266"/>
      <c r="C49" s="337" t="s">
        <v>1281</v>
      </c>
      <c r="D49" s="337"/>
      <c r="E49" s="338"/>
      <c r="F49" s="341"/>
      <c r="G49" s="341"/>
      <c r="H49" s="341"/>
      <c r="I49" s="341"/>
      <c r="J49" s="341"/>
      <c r="K49" s="341"/>
      <c r="L49" s="266"/>
      <c r="M49" s="267"/>
      <c r="N49" s="268"/>
      <c r="O49" s="268"/>
      <c r="P49" s="268"/>
      <c r="Q49" s="269"/>
    </row>
    <row r="50" spans="1:17" s="270" customFormat="1" ht="11.25">
      <c r="A50" s="265"/>
      <c r="B50" s="266"/>
      <c r="C50" s="337" t="s">
        <v>1282</v>
      </c>
      <c r="D50" s="337"/>
      <c r="E50" s="344"/>
      <c r="F50" s="341"/>
      <c r="G50" s="341"/>
      <c r="H50" s="341"/>
      <c r="I50" s="341"/>
      <c r="J50" s="341"/>
      <c r="K50" s="341"/>
      <c r="L50" s="266"/>
      <c r="M50" s="267"/>
      <c r="N50" s="268"/>
      <c r="O50" s="268"/>
      <c r="P50" s="268"/>
      <c r="Q50" s="269"/>
    </row>
    <row r="51" spans="1:17" s="270" customFormat="1" ht="11.25">
      <c r="A51" s="265"/>
      <c r="B51" s="266"/>
      <c r="C51" s="337" t="s">
        <v>595</v>
      </c>
      <c r="D51" s="337"/>
      <c r="E51" s="345"/>
      <c r="F51" s="346"/>
      <c r="G51" s="346"/>
      <c r="H51" s="346"/>
      <c r="I51" s="346"/>
      <c r="J51" s="346"/>
      <c r="K51" s="346"/>
      <c r="L51" s="266"/>
      <c r="M51" s="267"/>
      <c r="N51" s="268"/>
      <c r="O51" s="268"/>
      <c r="P51" s="268"/>
      <c r="Q51" s="269"/>
    </row>
    <row r="52" spans="1:17" s="270" customFormat="1" ht="11.25">
      <c r="A52" s="265"/>
      <c r="B52" s="266"/>
      <c r="C52" s="337" t="s">
        <v>1284</v>
      </c>
      <c r="D52" s="337"/>
      <c r="E52" s="343"/>
      <c r="F52" s="340"/>
      <c r="G52" s="340"/>
      <c r="H52" s="340"/>
      <c r="I52" s="340"/>
      <c r="J52" s="340"/>
      <c r="K52" s="338"/>
      <c r="L52" s="266"/>
      <c r="M52" s="267"/>
      <c r="N52" s="268"/>
      <c r="O52" s="268"/>
      <c r="P52" s="268"/>
      <c r="Q52" s="269"/>
    </row>
    <row r="53" spans="1:17" s="270" customFormat="1" ht="11.25" customHeight="1">
      <c r="A53" s="265"/>
      <c r="B53" s="266"/>
      <c r="C53" s="337" t="s">
        <v>1285</v>
      </c>
      <c r="D53" s="337"/>
      <c r="E53" s="340"/>
      <c r="F53" s="340"/>
      <c r="G53" s="340"/>
      <c r="H53" s="340"/>
      <c r="I53" s="340"/>
      <c r="J53" s="340"/>
      <c r="K53" s="340"/>
      <c r="L53" s="266"/>
      <c r="M53" s="267"/>
      <c r="N53" s="268"/>
      <c r="O53" s="268"/>
      <c r="P53" s="268"/>
      <c r="Q53" s="269"/>
    </row>
    <row r="54" spans="2:17" ht="11.2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</sheetData>
  <sheetProtection password="FA9C" sheet="1" objects="1" scenarios="1" formatColumns="0" formatRows="0"/>
  <mergeCells count="26">
    <mergeCell ref="C50:D50"/>
    <mergeCell ref="E50:K50"/>
    <mergeCell ref="C51:D51"/>
    <mergeCell ref="E51:K51"/>
    <mergeCell ref="C52:D52"/>
    <mergeCell ref="E52:K52"/>
    <mergeCell ref="C53:D53"/>
    <mergeCell ref="E53:K53"/>
    <mergeCell ref="C44:D44"/>
    <mergeCell ref="E44:K44"/>
    <mergeCell ref="C45:D45"/>
    <mergeCell ref="E45:K45"/>
    <mergeCell ref="C46:D46"/>
    <mergeCell ref="E46:K46"/>
    <mergeCell ref="C48:H48"/>
    <mergeCell ref="C49:D49"/>
    <mergeCell ref="E49:K49"/>
    <mergeCell ref="C42:D42"/>
    <mergeCell ref="E42:K42"/>
    <mergeCell ref="C43:D43"/>
    <mergeCell ref="E43:K43"/>
    <mergeCell ref="P2:Q2"/>
    <mergeCell ref="C3:P3"/>
    <mergeCell ref="C5:H5"/>
    <mergeCell ref="C41:H41"/>
    <mergeCell ref="C6:H6"/>
  </mergeCells>
  <hyperlinks>
    <hyperlink ref="E44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92" t="s">
        <v>524</v>
      </c>
      <c r="B1" s="292" t="s">
        <v>525</v>
      </c>
      <c r="C1" s="292" t="s">
        <v>526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80"/>
  <sheetViews>
    <sheetView zoomScalePageLayoutView="0" workbookViewId="0" topLeftCell="A1">
      <selection activeCell="A2" sqref="A2:H180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98</v>
      </c>
      <c r="C1" s="143" t="s">
        <v>99</v>
      </c>
      <c r="D1" s="143" t="s">
        <v>128</v>
      </c>
      <c r="E1" s="143" t="s">
        <v>129</v>
      </c>
      <c r="F1" s="143" t="s">
        <v>130</v>
      </c>
      <c r="G1" s="143" t="s">
        <v>131</v>
      </c>
      <c r="H1" s="143" t="s">
        <v>132</v>
      </c>
    </row>
    <row r="2" spans="1:8" ht="12.75">
      <c r="A2" s="143" t="s">
        <v>1155</v>
      </c>
      <c r="B2" s="324" t="s">
        <v>693</v>
      </c>
      <c r="C2" s="324" t="s">
        <v>803</v>
      </c>
      <c r="D2" s="324" t="s">
        <v>804</v>
      </c>
      <c r="E2" s="324" t="s">
        <v>1093</v>
      </c>
      <c r="F2" s="324" t="s">
        <v>1094</v>
      </c>
      <c r="G2" s="324" t="s">
        <v>805</v>
      </c>
      <c r="H2" s="324" t="s">
        <v>376</v>
      </c>
    </row>
    <row r="3" spans="1:8" ht="12.75">
      <c r="A3" s="143" t="s">
        <v>504</v>
      </c>
      <c r="B3" s="324" t="s">
        <v>806</v>
      </c>
      <c r="C3" s="324" t="s">
        <v>546</v>
      </c>
      <c r="D3" s="324" t="s">
        <v>808</v>
      </c>
      <c r="E3" s="324" t="s">
        <v>809</v>
      </c>
      <c r="F3" s="324" t="s">
        <v>810</v>
      </c>
      <c r="G3" s="324" t="s">
        <v>811</v>
      </c>
      <c r="H3" s="324" t="s">
        <v>377</v>
      </c>
    </row>
    <row r="4" spans="1:8" ht="12.75">
      <c r="A4" s="143" t="s">
        <v>1299</v>
      </c>
      <c r="B4" s="324" t="s">
        <v>806</v>
      </c>
      <c r="C4" s="324" t="s">
        <v>684</v>
      </c>
      <c r="D4" s="324" t="s">
        <v>685</v>
      </c>
      <c r="E4" s="324" t="s">
        <v>686</v>
      </c>
      <c r="F4" s="324" t="s">
        <v>687</v>
      </c>
      <c r="G4" s="324" t="s">
        <v>811</v>
      </c>
      <c r="H4" s="324" t="s">
        <v>377</v>
      </c>
    </row>
    <row r="5" spans="1:8" ht="12.75">
      <c r="A5" s="143" t="s">
        <v>505</v>
      </c>
      <c r="B5" s="324" t="s">
        <v>806</v>
      </c>
      <c r="C5" s="324" t="s">
        <v>812</v>
      </c>
      <c r="D5" s="324" t="s">
        <v>813</v>
      </c>
      <c r="E5" s="324" t="s">
        <v>691</v>
      </c>
      <c r="F5" s="324" t="s">
        <v>692</v>
      </c>
      <c r="G5" s="324" t="s">
        <v>811</v>
      </c>
      <c r="H5" s="324" t="s">
        <v>376</v>
      </c>
    </row>
    <row r="6" spans="1:8" ht="12.75">
      <c r="A6" s="143" t="s">
        <v>506</v>
      </c>
      <c r="B6" s="324" t="s">
        <v>806</v>
      </c>
      <c r="C6" s="324" t="s">
        <v>812</v>
      </c>
      <c r="D6" s="324" t="s">
        <v>813</v>
      </c>
      <c r="E6" s="324" t="s">
        <v>302</v>
      </c>
      <c r="F6" s="324" t="s">
        <v>1097</v>
      </c>
      <c r="G6" s="324" t="s">
        <v>1017</v>
      </c>
      <c r="H6" s="324" t="s">
        <v>374</v>
      </c>
    </row>
    <row r="7" spans="1:8" ht="12.75">
      <c r="A7" s="143" t="s">
        <v>507</v>
      </c>
      <c r="B7" s="324" t="s">
        <v>806</v>
      </c>
      <c r="C7" s="324" t="s">
        <v>812</v>
      </c>
      <c r="D7" s="324" t="s">
        <v>813</v>
      </c>
      <c r="E7" s="324" t="s">
        <v>1102</v>
      </c>
      <c r="F7" s="324" t="s">
        <v>1103</v>
      </c>
      <c r="G7" s="324" t="s">
        <v>1013</v>
      </c>
      <c r="H7" s="324" t="s">
        <v>374</v>
      </c>
    </row>
    <row r="8" spans="1:8" ht="12.75">
      <c r="A8" s="143" t="s">
        <v>508</v>
      </c>
      <c r="B8" s="324" t="s">
        <v>806</v>
      </c>
      <c r="C8" s="324" t="s">
        <v>645</v>
      </c>
      <c r="D8" s="324" t="s">
        <v>646</v>
      </c>
      <c r="E8" s="324" t="s">
        <v>752</v>
      </c>
      <c r="F8" s="324" t="s">
        <v>753</v>
      </c>
      <c r="G8" s="324" t="s">
        <v>811</v>
      </c>
      <c r="H8" s="324" t="s">
        <v>376</v>
      </c>
    </row>
    <row r="9" spans="1:8" ht="12.75">
      <c r="A9" s="143" t="s">
        <v>509</v>
      </c>
      <c r="B9" s="324" t="s">
        <v>816</v>
      </c>
      <c r="C9" s="324" t="s">
        <v>818</v>
      </c>
      <c r="D9" s="324" t="s">
        <v>819</v>
      </c>
      <c r="E9" s="324" t="s">
        <v>736</v>
      </c>
      <c r="F9" s="324" t="s">
        <v>737</v>
      </c>
      <c r="G9" s="324" t="s">
        <v>820</v>
      </c>
      <c r="H9" s="324" t="s">
        <v>482</v>
      </c>
    </row>
    <row r="10" spans="1:8" ht="12.75">
      <c r="A10" s="143" t="s">
        <v>510</v>
      </c>
      <c r="B10" s="324" t="s">
        <v>816</v>
      </c>
      <c r="C10" s="324" t="s">
        <v>818</v>
      </c>
      <c r="D10" s="324" t="s">
        <v>819</v>
      </c>
      <c r="E10" s="324" t="s">
        <v>649</v>
      </c>
      <c r="F10" s="324" t="s">
        <v>650</v>
      </c>
      <c r="G10" s="324" t="s">
        <v>820</v>
      </c>
      <c r="H10" s="324" t="s">
        <v>377</v>
      </c>
    </row>
    <row r="11" spans="1:8" ht="12.75">
      <c r="A11" s="143" t="s">
        <v>511</v>
      </c>
      <c r="B11" s="324" t="s">
        <v>816</v>
      </c>
      <c r="C11" s="324" t="s">
        <v>818</v>
      </c>
      <c r="D11" s="324" t="s">
        <v>819</v>
      </c>
      <c r="E11" s="324" t="s">
        <v>738</v>
      </c>
      <c r="F11" s="324" t="s">
        <v>739</v>
      </c>
      <c r="G11" s="324" t="s">
        <v>820</v>
      </c>
      <c r="H11" s="324" t="s">
        <v>377</v>
      </c>
    </row>
    <row r="12" spans="1:8" ht="12.75">
      <c r="A12" s="143" t="s">
        <v>512</v>
      </c>
      <c r="B12" s="324" t="s">
        <v>816</v>
      </c>
      <c r="C12" s="324" t="s">
        <v>818</v>
      </c>
      <c r="D12" s="324" t="s">
        <v>819</v>
      </c>
      <c r="E12" s="324" t="s">
        <v>742</v>
      </c>
      <c r="F12" s="324" t="s">
        <v>822</v>
      </c>
      <c r="G12" s="324" t="s">
        <v>1017</v>
      </c>
      <c r="H12" s="324" t="s">
        <v>482</v>
      </c>
    </row>
    <row r="13" spans="1:8" ht="12.75">
      <c r="A13" s="143" t="s">
        <v>514</v>
      </c>
      <c r="B13" s="324" t="s">
        <v>1011</v>
      </c>
      <c r="C13" s="324" t="s">
        <v>1011</v>
      </c>
      <c r="D13" s="324" t="s">
        <v>1012</v>
      </c>
      <c r="E13" s="324" t="s">
        <v>743</v>
      </c>
      <c r="F13" s="324" t="s">
        <v>744</v>
      </c>
      <c r="G13" s="324" t="s">
        <v>1013</v>
      </c>
      <c r="H13" s="324" t="s">
        <v>376</v>
      </c>
    </row>
    <row r="14" spans="1:8" ht="12.75">
      <c r="A14" s="143" t="s">
        <v>515</v>
      </c>
      <c r="B14" s="324" t="s">
        <v>1011</v>
      </c>
      <c r="C14" s="324" t="s">
        <v>1011</v>
      </c>
      <c r="D14" s="324" t="s">
        <v>1012</v>
      </c>
      <c r="E14" s="324" t="s">
        <v>745</v>
      </c>
      <c r="F14" s="324" t="s">
        <v>746</v>
      </c>
      <c r="G14" s="324" t="s">
        <v>1013</v>
      </c>
      <c r="H14" s="324" t="s">
        <v>377</v>
      </c>
    </row>
    <row r="15" spans="1:8" ht="12.75">
      <c r="A15" s="143" t="s">
        <v>516</v>
      </c>
      <c r="B15" s="324" t="s">
        <v>1011</v>
      </c>
      <c r="C15" s="324" t="s">
        <v>1011</v>
      </c>
      <c r="D15" s="324" t="s">
        <v>1012</v>
      </c>
      <c r="E15" s="324" t="s">
        <v>303</v>
      </c>
      <c r="F15" s="324" t="s">
        <v>751</v>
      </c>
      <c r="G15" s="324" t="s">
        <v>1017</v>
      </c>
      <c r="H15" s="324" t="s">
        <v>377</v>
      </c>
    </row>
    <row r="16" spans="1:8" ht="12.75">
      <c r="A16" s="143" t="s">
        <v>517</v>
      </c>
      <c r="B16" s="324" t="s">
        <v>1011</v>
      </c>
      <c r="C16" s="324" t="s">
        <v>1011</v>
      </c>
      <c r="D16" s="324" t="s">
        <v>1012</v>
      </c>
      <c r="E16" s="324" t="s">
        <v>747</v>
      </c>
      <c r="F16" s="324" t="s">
        <v>748</v>
      </c>
      <c r="G16" s="324" t="s">
        <v>1013</v>
      </c>
      <c r="H16" s="324" t="s">
        <v>376</v>
      </c>
    </row>
    <row r="17" spans="1:8" ht="12.75">
      <c r="A17" s="143" t="s">
        <v>518</v>
      </c>
      <c r="B17" s="324" t="s">
        <v>1011</v>
      </c>
      <c r="C17" s="324" t="s">
        <v>1011</v>
      </c>
      <c r="D17" s="324" t="s">
        <v>1012</v>
      </c>
      <c r="E17" s="324" t="s">
        <v>749</v>
      </c>
      <c r="F17" s="324" t="s">
        <v>750</v>
      </c>
      <c r="G17" s="324" t="s">
        <v>1013</v>
      </c>
      <c r="H17" s="324" t="s">
        <v>376</v>
      </c>
    </row>
    <row r="18" spans="1:8" ht="12.75">
      <c r="A18" s="143" t="s">
        <v>519</v>
      </c>
      <c r="B18" s="324" t="s">
        <v>1014</v>
      </c>
      <c r="C18" s="324" t="s">
        <v>1014</v>
      </c>
      <c r="D18" s="324" t="s">
        <v>1015</v>
      </c>
      <c r="E18" s="324" t="s">
        <v>657</v>
      </c>
      <c r="F18" s="324" t="s">
        <v>658</v>
      </c>
      <c r="G18" s="324" t="s">
        <v>1017</v>
      </c>
      <c r="H18" s="324" t="s">
        <v>376</v>
      </c>
    </row>
    <row r="19" spans="1:8" ht="12.75">
      <c r="A19" s="143" t="s">
        <v>520</v>
      </c>
      <c r="B19" s="324" t="s">
        <v>1014</v>
      </c>
      <c r="C19" s="324" t="s">
        <v>1014</v>
      </c>
      <c r="D19" s="324" t="s">
        <v>1015</v>
      </c>
      <c r="E19" s="324" t="s">
        <v>653</v>
      </c>
      <c r="F19" s="324" t="s">
        <v>654</v>
      </c>
      <c r="G19" s="324" t="s">
        <v>1017</v>
      </c>
      <c r="H19" s="324" t="s">
        <v>376</v>
      </c>
    </row>
    <row r="20" spans="1:8" ht="12.75">
      <c r="A20" s="143" t="s">
        <v>934</v>
      </c>
      <c r="B20" s="324" t="s">
        <v>1014</v>
      </c>
      <c r="C20" s="324" t="s">
        <v>1014</v>
      </c>
      <c r="D20" s="324" t="s">
        <v>1015</v>
      </c>
      <c r="E20" s="324" t="s">
        <v>304</v>
      </c>
      <c r="F20" s="324" t="s">
        <v>305</v>
      </c>
      <c r="G20" s="324" t="s">
        <v>1017</v>
      </c>
      <c r="H20" s="324" t="s">
        <v>375</v>
      </c>
    </row>
    <row r="21" spans="1:8" ht="12.75">
      <c r="A21" s="143" t="s">
        <v>1240</v>
      </c>
      <c r="B21" s="324" t="s">
        <v>1014</v>
      </c>
      <c r="C21" s="324" t="s">
        <v>1014</v>
      </c>
      <c r="D21" s="324" t="s">
        <v>1015</v>
      </c>
      <c r="E21" s="324" t="s">
        <v>306</v>
      </c>
      <c r="F21" s="324" t="s">
        <v>664</v>
      </c>
      <c r="G21" s="324" t="s">
        <v>1017</v>
      </c>
      <c r="H21" s="324" t="s">
        <v>376</v>
      </c>
    </row>
    <row r="22" spans="1:8" ht="12.75">
      <c r="A22" s="143" t="s">
        <v>1241</v>
      </c>
      <c r="B22" s="324" t="s">
        <v>1014</v>
      </c>
      <c r="C22" s="324" t="s">
        <v>1014</v>
      </c>
      <c r="D22" s="324" t="s">
        <v>1015</v>
      </c>
      <c r="E22" s="324" t="s">
        <v>307</v>
      </c>
      <c r="F22" s="324" t="s">
        <v>761</v>
      </c>
      <c r="G22" s="324" t="s">
        <v>1017</v>
      </c>
      <c r="H22" s="324" t="s">
        <v>376</v>
      </c>
    </row>
    <row r="23" spans="1:8" ht="12.75">
      <c r="A23" s="143" t="s">
        <v>1197</v>
      </c>
      <c r="B23" s="324" t="s">
        <v>1014</v>
      </c>
      <c r="C23" s="324" t="s">
        <v>1014</v>
      </c>
      <c r="D23" s="324" t="s">
        <v>1015</v>
      </c>
      <c r="E23" s="324" t="s">
        <v>308</v>
      </c>
      <c r="F23" s="324" t="s">
        <v>938</v>
      </c>
      <c r="G23" s="324" t="s">
        <v>831</v>
      </c>
      <c r="H23" s="324" t="s">
        <v>374</v>
      </c>
    </row>
    <row r="24" spans="1:8" ht="12.75">
      <c r="A24" s="143" t="s">
        <v>1199</v>
      </c>
      <c r="B24" s="324" t="s">
        <v>1014</v>
      </c>
      <c r="C24" s="324" t="s">
        <v>1014</v>
      </c>
      <c r="D24" s="324" t="s">
        <v>1015</v>
      </c>
      <c r="E24" s="324" t="s">
        <v>936</v>
      </c>
      <c r="F24" s="324" t="s">
        <v>937</v>
      </c>
      <c r="G24" s="324" t="s">
        <v>1017</v>
      </c>
      <c r="H24" s="324" t="s">
        <v>371</v>
      </c>
    </row>
    <row r="25" spans="1:8" ht="12.75">
      <c r="A25" s="143" t="s">
        <v>133</v>
      </c>
      <c r="B25" s="324" t="s">
        <v>1014</v>
      </c>
      <c r="C25" s="324" t="s">
        <v>1014</v>
      </c>
      <c r="D25" s="324" t="s">
        <v>1015</v>
      </c>
      <c r="E25" s="324" t="s">
        <v>940</v>
      </c>
      <c r="F25" s="324" t="s">
        <v>941</v>
      </c>
      <c r="G25" s="324" t="s">
        <v>1017</v>
      </c>
      <c r="H25" s="324" t="s">
        <v>376</v>
      </c>
    </row>
    <row r="26" spans="1:8" ht="12.75">
      <c r="A26" s="143" t="s">
        <v>134</v>
      </c>
      <c r="B26" s="324" t="s">
        <v>1014</v>
      </c>
      <c r="C26" s="324" t="s">
        <v>1014</v>
      </c>
      <c r="D26" s="324" t="s">
        <v>1015</v>
      </c>
      <c r="E26" s="324" t="s">
        <v>942</v>
      </c>
      <c r="F26" s="324" t="s">
        <v>615</v>
      </c>
      <c r="G26" s="324" t="s">
        <v>943</v>
      </c>
      <c r="H26" s="324" t="s">
        <v>373</v>
      </c>
    </row>
    <row r="27" spans="1:8" ht="12.75">
      <c r="A27" s="143" t="s">
        <v>135</v>
      </c>
      <c r="B27" s="324" t="s">
        <v>1014</v>
      </c>
      <c r="C27" s="324" t="s">
        <v>1014</v>
      </c>
      <c r="D27" s="324" t="s">
        <v>1015</v>
      </c>
      <c r="E27" s="324" t="s">
        <v>762</v>
      </c>
      <c r="F27" s="324" t="s">
        <v>763</v>
      </c>
      <c r="G27" s="324" t="s">
        <v>764</v>
      </c>
      <c r="H27" s="324" t="s">
        <v>376</v>
      </c>
    </row>
    <row r="28" spans="1:8" ht="12.75">
      <c r="A28" s="143" t="s">
        <v>136</v>
      </c>
      <c r="B28" s="324" t="s">
        <v>1014</v>
      </c>
      <c r="C28" s="324" t="s">
        <v>1014</v>
      </c>
      <c r="D28" s="324" t="s">
        <v>1015</v>
      </c>
      <c r="E28" s="324" t="s">
        <v>766</v>
      </c>
      <c r="F28" s="324" t="s">
        <v>767</v>
      </c>
      <c r="G28" s="324" t="s">
        <v>768</v>
      </c>
      <c r="H28" s="324" t="s">
        <v>376</v>
      </c>
    </row>
    <row r="29" spans="1:8" ht="12.75">
      <c r="A29" s="143" t="s">
        <v>137</v>
      </c>
      <c r="B29" s="324" t="s">
        <v>1014</v>
      </c>
      <c r="C29" s="324" t="s">
        <v>1014</v>
      </c>
      <c r="D29" s="324" t="s">
        <v>1015</v>
      </c>
      <c r="E29" s="324" t="s">
        <v>769</v>
      </c>
      <c r="F29" s="324" t="s">
        <v>770</v>
      </c>
      <c r="G29" s="324" t="s">
        <v>1017</v>
      </c>
      <c r="H29" s="324" t="s">
        <v>376</v>
      </c>
    </row>
    <row r="30" spans="1:8" ht="12.75">
      <c r="A30" s="143" t="s">
        <v>138</v>
      </c>
      <c r="B30" s="324" t="s">
        <v>1014</v>
      </c>
      <c r="C30" s="324" t="s">
        <v>1014</v>
      </c>
      <c r="D30" s="324" t="s">
        <v>1015</v>
      </c>
      <c r="E30" s="324" t="s">
        <v>773</v>
      </c>
      <c r="F30" s="324" t="s">
        <v>774</v>
      </c>
      <c r="G30" s="324" t="s">
        <v>1017</v>
      </c>
      <c r="H30" s="324" t="s">
        <v>376</v>
      </c>
    </row>
    <row r="31" spans="1:8" ht="12.75">
      <c r="A31" s="143" t="s">
        <v>139</v>
      </c>
      <c r="B31" s="324" t="s">
        <v>1014</v>
      </c>
      <c r="C31" s="324" t="s">
        <v>1014</v>
      </c>
      <c r="D31" s="324" t="s">
        <v>1015</v>
      </c>
      <c r="E31" s="324" t="s">
        <v>665</v>
      </c>
      <c r="F31" s="324" t="s">
        <v>666</v>
      </c>
      <c r="G31" s="324" t="s">
        <v>1017</v>
      </c>
      <c r="H31" s="324" t="s">
        <v>376</v>
      </c>
    </row>
    <row r="32" spans="1:8" ht="12.75">
      <c r="A32" s="143" t="s">
        <v>140</v>
      </c>
      <c r="B32" s="324" t="s">
        <v>1014</v>
      </c>
      <c r="C32" s="324" t="s">
        <v>1014</v>
      </c>
      <c r="D32" s="324" t="s">
        <v>1015</v>
      </c>
      <c r="E32" s="324" t="s">
        <v>754</v>
      </c>
      <c r="F32" s="324" t="s">
        <v>755</v>
      </c>
      <c r="G32" s="324" t="s">
        <v>1017</v>
      </c>
      <c r="H32" s="324" t="s">
        <v>376</v>
      </c>
    </row>
    <row r="33" spans="1:8" ht="12.75">
      <c r="A33" s="143" t="s">
        <v>141</v>
      </c>
      <c r="B33" s="324" t="s">
        <v>1014</v>
      </c>
      <c r="C33" s="324" t="s">
        <v>1014</v>
      </c>
      <c r="D33" s="324" t="s">
        <v>1015</v>
      </c>
      <c r="E33" s="324" t="s">
        <v>756</v>
      </c>
      <c r="F33" s="324" t="s">
        <v>757</v>
      </c>
      <c r="G33" s="324" t="s">
        <v>1017</v>
      </c>
      <c r="H33" s="324" t="s">
        <v>376</v>
      </c>
    </row>
    <row r="34" spans="1:8" ht="12.75">
      <c r="A34" s="143" t="s">
        <v>142</v>
      </c>
      <c r="B34" s="324" t="s">
        <v>1014</v>
      </c>
      <c r="C34" s="324" t="s">
        <v>1014</v>
      </c>
      <c r="D34" s="324" t="s">
        <v>1015</v>
      </c>
      <c r="E34" s="324" t="s">
        <v>667</v>
      </c>
      <c r="F34" s="324" t="s">
        <v>668</v>
      </c>
      <c r="G34" s="324" t="s">
        <v>1017</v>
      </c>
      <c r="H34" s="324" t="s">
        <v>376</v>
      </c>
    </row>
    <row r="35" spans="1:8" ht="12.75">
      <c r="A35" s="143" t="s">
        <v>143</v>
      </c>
      <c r="B35" s="324" t="s">
        <v>1014</v>
      </c>
      <c r="C35" s="324" t="s">
        <v>1014</v>
      </c>
      <c r="D35" s="324" t="s">
        <v>1015</v>
      </c>
      <c r="E35" s="324" t="s">
        <v>309</v>
      </c>
      <c r="F35" s="324" t="s">
        <v>765</v>
      </c>
      <c r="G35" s="324" t="s">
        <v>310</v>
      </c>
      <c r="H35" s="324" t="s">
        <v>374</v>
      </c>
    </row>
    <row r="36" spans="1:8" ht="12.75">
      <c r="A36" s="143" t="s">
        <v>144</v>
      </c>
      <c r="B36" s="324" t="s">
        <v>1014</v>
      </c>
      <c r="C36" s="324" t="s">
        <v>1014</v>
      </c>
      <c r="D36" s="324" t="s">
        <v>1015</v>
      </c>
      <c r="E36" s="324" t="s">
        <v>673</v>
      </c>
      <c r="F36" s="324" t="s">
        <v>674</v>
      </c>
      <c r="G36" s="324" t="s">
        <v>1017</v>
      </c>
      <c r="H36" s="324" t="s">
        <v>376</v>
      </c>
    </row>
    <row r="37" spans="1:8" ht="12.75">
      <c r="A37" s="143" t="s">
        <v>145</v>
      </c>
      <c r="B37" s="324" t="s">
        <v>1014</v>
      </c>
      <c r="C37" s="324" t="s">
        <v>1014</v>
      </c>
      <c r="D37" s="324" t="s">
        <v>1015</v>
      </c>
      <c r="E37" s="324" t="s">
        <v>643</v>
      </c>
      <c r="F37" s="324" t="s">
        <v>1016</v>
      </c>
      <c r="G37" s="324" t="s">
        <v>310</v>
      </c>
      <c r="H37" s="324" t="s">
        <v>376</v>
      </c>
    </row>
    <row r="38" spans="1:8" ht="12.75">
      <c r="A38" s="143" t="s">
        <v>146</v>
      </c>
      <c r="B38" s="324" t="s">
        <v>1014</v>
      </c>
      <c r="C38" s="324" t="s">
        <v>1014</v>
      </c>
      <c r="D38" s="324" t="s">
        <v>1015</v>
      </c>
      <c r="E38" s="324" t="s">
        <v>311</v>
      </c>
      <c r="F38" s="324" t="s">
        <v>760</v>
      </c>
      <c r="G38" s="324" t="s">
        <v>1017</v>
      </c>
      <c r="H38" s="324" t="s">
        <v>376</v>
      </c>
    </row>
    <row r="39" spans="1:8" ht="12.75">
      <c r="A39" s="143" t="s">
        <v>147</v>
      </c>
      <c r="B39" s="324" t="s">
        <v>1014</v>
      </c>
      <c r="C39" s="324" t="s">
        <v>1014</v>
      </c>
      <c r="D39" s="324" t="s">
        <v>1015</v>
      </c>
      <c r="E39" s="324" t="s">
        <v>675</v>
      </c>
      <c r="F39" s="324" t="s">
        <v>676</v>
      </c>
      <c r="G39" s="324" t="s">
        <v>1017</v>
      </c>
      <c r="H39" s="324" t="s">
        <v>376</v>
      </c>
    </row>
    <row r="40" spans="1:8" ht="12.75">
      <c r="A40" s="143" t="s">
        <v>148</v>
      </c>
      <c r="B40" s="324" t="s">
        <v>1014</v>
      </c>
      <c r="C40" s="324" t="s">
        <v>1014</v>
      </c>
      <c r="D40" s="324" t="s">
        <v>1015</v>
      </c>
      <c r="E40" s="324" t="s">
        <v>312</v>
      </c>
      <c r="F40" s="324" t="s">
        <v>313</v>
      </c>
      <c r="G40" s="324" t="s">
        <v>1017</v>
      </c>
      <c r="H40" s="324" t="s">
        <v>373</v>
      </c>
    </row>
    <row r="41" spans="1:8" ht="12.75">
      <c r="A41" s="143" t="s">
        <v>149</v>
      </c>
      <c r="B41" s="324" t="s">
        <v>1014</v>
      </c>
      <c r="C41" s="324" t="s">
        <v>1014</v>
      </c>
      <c r="D41" s="324" t="s">
        <v>1015</v>
      </c>
      <c r="E41" s="324" t="s">
        <v>314</v>
      </c>
      <c r="F41" s="324" t="s">
        <v>782</v>
      </c>
      <c r="G41" s="324" t="s">
        <v>1017</v>
      </c>
      <c r="H41" s="324" t="s">
        <v>482</v>
      </c>
    </row>
    <row r="42" spans="1:8" ht="12.75">
      <c r="A42" s="143" t="s">
        <v>150</v>
      </c>
      <c r="B42" s="324" t="s">
        <v>1014</v>
      </c>
      <c r="C42" s="324" t="s">
        <v>1014</v>
      </c>
      <c r="D42" s="324" t="s">
        <v>1015</v>
      </c>
      <c r="E42" s="324" t="s">
        <v>651</v>
      </c>
      <c r="F42" s="324" t="s">
        <v>652</v>
      </c>
      <c r="G42" s="324" t="s">
        <v>1017</v>
      </c>
      <c r="H42" s="324" t="s">
        <v>376</v>
      </c>
    </row>
    <row r="43" spans="1:8" ht="12.75">
      <c r="A43" s="143" t="s">
        <v>151</v>
      </c>
      <c r="B43" s="324" t="s">
        <v>1014</v>
      </c>
      <c r="C43" s="324" t="s">
        <v>1014</v>
      </c>
      <c r="D43" s="324" t="s">
        <v>1015</v>
      </c>
      <c r="E43" s="324" t="s">
        <v>677</v>
      </c>
      <c r="F43" s="324" t="s">
        <v>678</v>
      </c>
      <c r="G43" s="324" t="s">
        <v>1017</v>
      </c>
      <c r="H43" s="324" t="s">
        <v>376</v>
      </c>
    </row>
    <row r="44" spans="1:8" ht="12.75">
      <c r="A44" s="143" t="s">
        <v>152</v>
      </c>
      <c r="B44" s="324" t="s">
        <v>1014</v>
      </c>
      <c r="C44" s="324" t="s">
        <v>1014</v>
      </c>
      <c r="D44" s="324" t="s">
        <v>1015</v>
      </c>
      <c r="E44" s="324" t="s">
        <v>679</v>
      </c>
      <c r="F44" s="324" t="s">
        <v>680</v>
      </c>
      <c r="G44" s="324" t="s">
        <v>1017</v>
      </c>
      <c r="H44" s="324" t="s">
        <v>376</v>
      </c>
    </row>
    <row r="45" spans="1:8" ht="12.75">
      <c r="A45" s="143" t="s">
        <v>153</v>
      </c>
      <c r="B45" s="324" t="s">
        <v>1014</v>
      </c>
      <c r="C45" s="324" t="s">
        <v>1014</v>
      </c>
      <c r="D45" s="324" t="s">
        <v>1015</v>
      </c>
      <c r="E45" s="324" t="s">
        <v>948</v>
      </c>
      <c r="F45" s="324" t="s">
        <v>949</v>
      </c>
      <c r="G45" s="324" t="s">
        <v>1017</v>
      </c>
      <c r="H45" s="324" t="s">
        <v>376</v>
      </c>
    </row>
    <row r="46" spans="1:8" ht="12.75">
      <c r="A46" s="143" t="s">
        <v>1275</v>
      </c>
      <c r="B46" s="324" t="s">
        <v>1014</v>
      </c>
      <c r="C46" s="324" t="s">
        <v>1014</v>
      </c>
      <c r="D46" s="324" t="s">
        <v>1015</v>
      </c>
      <c r="E46" s="324" t="s">
        <v>954</v>
      </c>
      <c r="F46" s="324" t="s">
        <v>955</v>
      </c>
      <c r="G46" s="324" t="s">
        <v>1017</v>
      </c>
      <c r="H46" s="324" t="s">
        <v>376</v>
      </c>
    </row>
    <row r="47" spans="1:8" ht="12.75">
      <c r="A47" s="143" t="s">
        <v>1168</v>
      </c>
      <c r="B47" s="324" t="s">
        <v>1014</v>
      </c>
      <c r="C47" s="324" t="s">
        <v>1014</v>
      </c>
      <c r="D47" s="324" t="s">
        <v>1015</v>
      </c>
      <c r="E47" s="324" t="s">
        <v>946</v>
      </c>
      <c r="F47" s="324" t="s">
        <v>947</v>
      </c>
      <c r="G47" s="324" t="s">
        <v>1017</v>
      </c>
      <c r="H47" s="324" t="s">
        <v>376</v>
      </c>
    </row>
    <row r="48" spans="1:8" ht="12.75">
      <c r="A48" s="143" t="s">
        <v>154</v>
      </c>
      <c r="B48" s="324" t="s">
        <v>1014</v>
      </c>
      <c r="C48" s="324" t="s">
        <v>1014</v>
      </c>
      <c r="D48" s="324" t="s">
        <v>1015</v>
      </c>
      <c r="E48" s="324" t="s">
        <v>958</v>
      </c>
      <c r="F48" s="324" t="s">
        <v>959</v>
      </c>
      <c r="G48" s="324" t="s">
        <v>1017</v>
      </c>
      <c r="H48" s="324" t="s">
        <v>376</v>
      </c>
    </row>
    <row r="49" spans="1:8" ht="12.75">
      <c r="A49" s="143" t="s">
        <v>155</v>
      </c>
      <c r="B49" s="324" t="s">
        <v>1014</v>
      </c>
      <c r="C49" s="324" t="s">
        <v>1014</v>
      </c>
      <c r="D49" s="324" t="s">
        <v>1015</v>
      </c>
      <c r="E49" s="324" t="s">
        <v>962</v>
      </c>
      <c r="F49" s="324" t="s">
        <v>963</v>
      </c>
      <c r="G49" s="324" t="s">
        <v>768</v>
      </c>
      <c r="H49" s="324" t="s">
        <v>376</v>
      </c>
    </row>
    <row r="50" spans="1:8" ht="12.75">
      <c r="A50" s="143" t="s">
        <v>156</v>
      </c>
      <c r="B50" s="324" t="s">
        <v>1014</v>
      </c>
      <c r="C50" s="324" t="s">
        <v>1014</v>
      </c>
      <c r="D50" s="324" t="s">
        <v>1015</v>
      </c>
      <c r="E50" s="324" t="s">
        <v>964</v>
      </c>
      <c r="F50" s="324" t="s">
        <v>965</v>
      </c>
      <c r="G50" s="324" t="s">
        <v>1017</v>
      </c>
      <c r="H50" s="324" t="s">
        <v>371</v>
      </c>
    </row>
    <row r="51" spans="1:8" ht="12.75">
      <c r="A51" s="143" t="s">
        <v>157</v>
      </c>
      <c r="B51" s="324" t="s">
        <v>1014</v>
      </c>
      <c r="C51" s="324" t="s">
        <v>1014</v>
      </c>
      <c r="D51" s="324" t="s">
        <v>1015</v>
      </c>
      <c r="E51" s="324" t="s">
        <v>776</v>
      </c>
      <c r="F51" s="324" t="s">
        <v>777</v>
      </c>
      <c r="G51" s="324" t="s">
        <v>1017</v>
      </c>
      <c r="H51" s="324" t="s">
        <v>376</v>
      </c>
    </row>
    <row r="52" spans="1:8" ht="12.75">
      <c r="A52" s="143" t="s">
        <v>158</v>
      </c>
      <c r="B52" s="324" t="s">
        <v>1014</v>
      </c>
      <c r="C52" s="324" t="s">
        <v>1014</v>
      </c>
      <c r="D52" s="324" t="s">
        <v>1015</v>
      </c>
      <c r="E52" s="324" t="s">
        <v>966</v>
      </c>
      <c r="F52" s="324" t="s">
        <v>967</v>
      </c>
      <c r="G52" s="324" t="s">
        <v>968</v>
      </c>
      <c r="H52" s="324" t="s">
        <v>374</v>
      </c>
    </row>
    <row r="53" spans="1:8" ht="12.75">
      <c r="A53" s="143" t="s">
        <v>159</v>
      </c>
      <c r="B53" s="324" t="s">
        <v>1014</v>
      </c>
      <c r="C53" s="324" t="s">
        <v>1014</v>
      </c>
      <c r="D53" s="324" t="s">
        <v>1015</v>
      </c>
      <c r="E53" s="324" t="s">
        <v>778</v>
      </c>
      <c r="F53" s="324" t="s">
        <v>779</v>
      </c>
      <c r="G53" s="324" t="s">
        <v>1017</v>
      </c>
      <c r="H53" s="324" t="s">
        <v>376</v>
      </c>
    </row>
    <row r="54" spans="1:8" ht="12.75">
      <c r="A54" s="143" t="s">
        <v>160</v>
      </c>
      <c r="B54" s="324" t="s">
        <v>1014</v>
      </c>
      <c r="C54" s="324" t="s">
        <v>1014</v>
      </c>
      <c r="D54" s="324" t="s">
        <v>1015</v>
      </c>
      <c r="E54" s="324" t="s">
        <v>780</v>
      </c>
      <c r="F54" s="324" t="s">
        <v>781</v>
      </c>
      <c r="G54" s="324" t="s">
        <v>1017</v>
      </c>
      <c r="H54" s="324" t="s">
        <v>482</v>
      </c>
    </row>
    <row r="55" spans="1:8" ht="12.75">
      <c r="A55" s="143" t="s">
        <v>161</v>
      </c>
      <c r="B55" s="324" t="s">
        <v>1018</v>
      </c>
      <c r="C55" s="324" t="s">
        <v>1018</v>
      </c>
      <c r="D55" s="324" t="s">
        <v>1019</v>
      </c>
      <c r="E55" s="324" t="s">
        <v>969</v>
      </c>
      <c r="F55" s="324" t="s">
        <v>970</v>
      </c>
      <c r="G55" s="324" t="s">
        <v>1022</v>
      </c>
      <c r="H55" s="324" t="s">
        <v>376</v>
      </c>
    </row>
    <row r="56" spans="1:8" ht="12.75">
      <c r="A56" s="143" t="s">
        <v>162</v>
      </c>
      <c r="B56" s="324" t="s">
        <v>1018</v>
      </c>
      <c r="C56" s="324" t="s">
        <v>1018</v>
      </c>
      <c r="D56" s="324" t="s">
        <v>1019</v>
      </c>
      <c r="E56" s="324" t="s">
        <v>315</v>
      </c>
      <c r="F56" s="324" t="s">
        <v>690</v>
      </c>
      <c r="G56" s="324" t="s">
        <v>1022</v>
      </c>
      <c r="H56" s="324" t="s">
        <v>377</v>
      </c>
    </row>
    <row r="57" spans="1:8" ht="12.75">
      <c r="A57" s="143" t="s">
        <v>163</v>
      </c>
      <c r="B57" s="324" t="s">
        <v>1018</v>
      </c>
      <c r="C57" s="324" t="s">
        <v>1018</v>
      </c>
      <c r="D57" s="324" t="s">
        <v>1019</v>
      </c>
      <c r="E57" s="324" t="s">
        <v>971</v>
      </c>
      <c r="F57" s="324" t="s">
        <v>972</v>
      </c>
      <c r="G57" s="324" t="s">
        <v>1022</v>
      </c>
      <c r="H57" s="324" t="s">
        <v>377</v>
      </c>
    </row>
    <row r="58" spans="1:8" ht="12.75">
      <c r="A58" s="143" t="s">
        <v>164</v>
      </c>
      <c r="B58" s="324" t="s">
        <v>1018</v>
      </c>
      <c r="C58" s="324" t="s">
        <v>1018</v>
      </c>
      <c r="D58" s="324" t="s">
        <v>1019</v>
      </c>
      <c r="E58" s="324" t="s">
        <v>973</v>
      </c>
      <c r="F58" s="324" t="s">
        <v>974</v>
      </c>
      <c r="G58" s="324" t="s">
        <v>1022</v>
      </c>
      <c r="H58" s="324" t="s">
        <v>376</v>
      </c>
    </row>
    <row r="59" spans="1:8" ht="12.75">
      <c r="A59" s="143" t="s">
        <v>165</v>
      </c>
      <c r="B59" s="324" t="s">
        <v>1018</v>
      </c>
      <c r="C59" s="324" t="s">
        <v>1018</v>
      </c>
      <c r="D59" s="324" t="s">
        <v>1019</v>
      </c>
      <c r="E59" s="324" t="s">
        <v>975</v>
      </c>
      <c r="F59" s="324" t="s">
        <v>976</v>
      </c>
      <c r="G59" s="324" t="s">
        <v>1022</v>
      </c>
      <c r="H59" s="324" t="s">
        <v>376</v>
      </c>
    </row>
    <row r="60" spans="1:8" ht="12.75">
      <c r="A60" s="143" t="s">
        <v>166</v>
      </c>
      <c r="B60" s="324" t="s">
        <v>1018</v>
      </c>
      <c r="C60" s="324" t="s">
        <v>1018</v>
      </c>
      <c r="D60" s="324" t="s">
        <v>1019</v>
      </c>
      <c r="E60" s="324" t="s">
        <v>823</v>
      </c>
      <c r="F60" s="324" t="s">
        <v>824</v>
      </c>
      <c r="G60" s="324" t="s">
        <v>1022</v>
      </c>
      <c r="H60" s="324" t="s">
        <v>377</v>
      </c>
    </row>
    <row r="61" spans="1:8" ht="12.75">
      <c r="A61" s="143" t="s">
        <v>167</v>
      </c>
      <c r="B61" s="324" t="s">
        <v>1018</v>
      </c>
      <c r="C61" s="324" t="s">
        <v>1018</v>
      </c>
      <c r="D61" s="324" t="s">
        <v>1019</v>
      </c>
      <c r="E61" s="324" t="s">
        <v>1020</v>
      </c>
      <c r="F61" s="324" t="s">
        <v>1021</v>
      </c>
      <c r="G61" s="324" t="s">
        <v>1022</v>
      </c>
      <c r="H61" s="324" t="s">
        <v>376</v>
      </c>
    </row>
    <row r="62" spans="1:8" ht="12.75">
      <c r="A62" s="143" t="s">
        <v>168</v>
      </c>
      <c r="B62" s="324" t="s">
        <v>1018</v>
      </c>
      <c r="C62" s="324" t="s">
        <v>1018</v>
      </c>
      <c r="D62" s="324" t="s">
        <v>1019</v>
      </c>
      <c r="E62" s="324" t="s">
        <v>688</v>
      </c>
      <c r="F62" s="324" t="s">
        <v>689</v>
      </c>
      <c r="G62" s="324" t="s">
        <v>1022</v>
      </c>
      <c r="H62" s="324" t="s">
        <v>376</v>
      </c>
    </row>
    <row r="63" spans="1:8" ht="12.75">
      <c r="A63" s="143" t="s">
        <v>169</v>
      </c>
      <c r="B63" s="324" t="s">
        <v>827</v>
      </c>
      <c r="C63" s="324" t="s">
        <v>827</v>
      </c>
      <c r="D63" s="324" t="s">
        <v>828</v>
      </c>
      <c r="E63" s="324" t="s">
        <v>783</v>
      </c>
      <c r="F63" s="324" t="s">
        <v>784</v>
      </c>
      <c r="G63" s="324" t="s">
        <v>1017</v>
      </c>
      <c r="H63" s="324" t="s">
        <v>377</v>
      </c>
    </row>
    <row r="64" spans="1:8" ht="12.75">
      <c r="A64" s="143" t="s">
        <v>170</v>
      </c>
      <c r="B64" s="324" t="s">
        <v>827</v>
      </c>
      <c r="C64" s="324" t="s">
        <v>827</v>
      </c>
      <c r="D64" s="324" t="s">
        <v>828</v>
      </c>
      <c r="E64" s="324" t="s">
        <v>1104</v>
      </c>
      <c r="F64" s="324" t="s">
        <v>1105</v>
      </c>
      <c r="G64" s="324" t="s">
        <v>1017</v>
      </c>
      <c r="H64" s="324" t="s">
        <v>377</v>
      </c>
    </row>
    <row r="65" spans="1:8" ht="12.75">
      <c r="A65" s="143" t="s">
        <v>171</v>
      </c>
      <c r="B65" s="324" t="s">
        <v>827</v>
      </c>
      <c r="C65" s="324" t="s">
        <v>827</v>
      </c>
      <c r="D65" s="324" t="s">
        <v>828</v>
      </c>
      <c r="E65" s="324" t="s">
        <v>829</v>
      </c>
      <c r="F65" s="324" t="s">
        <v>830</v>
      </c>
      <c r="G65" s="324" t="s">
        <v>831</v>
      </c>
      <c r="H65" s="324" t="s">
        <v>371</v>
      </c>
    </row>
    <row r="66" spans="1:8" ht="12.75">
      <c r="A66" s="143" t="s">
        <v>172</v>
      </c>
      <c r="B66" s="324" t="s">
        <v>827</v>
      </c>
      <c r="C66" s="324" t="s">
        <v>827</v>
      </c>
      <c r="D66" s="324" t="s">
        <v>828</v>
      </c>
      <c r="E66" s="324" t="s">
        <v>832</v>
      </c>
      <c r="F66" s="324" t="s">
        <v>833</v>
      </c>
      <c r="G66" s="324" t="s">
        <v>831</v>
      </c>
      <c r="H66" s="324" t="s">
        <v>375</v>
      </c>
    </row>
    <row r="67" spans="1:8" ht="12.75">
      <c r="A67" s="143" t="s">
        <v>173</v>
      </c>
      <c r="B67" s="324" t="s">
        <v>834</v>
      </c>
      <c r="C67" s="324" t="s">
        <v>834</v>
      </c>
      <c r="D67" s="324" t="s">
        <v>835</v>
      </c>
      <c r="E67" s="324" t="s">
        <v>1106</v>
      </c>
      <c r="F67" s="324" t="s">
        <v>1107</v>
      </c>
      <c r="G67" s="324" t="s">
        <v>898</v>
      </c>
      <c r="H67" s="324" t="s">
        <v>376</v>
      </c>
    </row>
    <row r="68" spans="1:8" ht="12.75">
      <c r="A68" s="143" t="s">
        <v>174</v>
      </c>
      <c r="B68" s="324" t="s">
        <v>834</v>
      </c>
      <c r="C68" s="324" t="s">
        <v>834</v>
      </c>
      <c r="D68" s="324" t="s">
        <v>835</v>
      </c>
      <c r="E68" s="324" t="s">
        <v>316</v>
      </c>
      <c r="F68" s="324" t="s">
        <v>317</v>
      </c>
      <c r="G68" s="324" t="s">
        <v>1010</v>
      </c>
      <c r="H68" s="324" t="s">
        <v>372</v>
      </c>
    </row>
    <row r="69" spans="1:8" ht="12.75">
      <c r="A69" s="143" t="s">
        <v>175</v>
      </c>
      <c r="B69" s="324" t="s">
        <v>834</v>
      </c>
      <c r="C69" s="324" t="s">
        <v>834</v>
      </c>
      <c r="D69" s="324" t="s">
        <v>835</v>
      </c>
      <c r="E69" s="324" t="s">
        <v>1079</v>
      </c>
      <c r="F69" s="324" t="s">
        <v>1080</v>
      </c>
      <c r="G69" s="324" t="s">
        <v>1010</v>
      </c>
      <c r="H69" s="324" t="s">
        <v>376</v>
      </c>
    </row>
    <row r="70" spans="1:8" ht="12.75">
      <c r="A70" s="143" t="s">
        <v>176</v>
      </c>
      <c r="B70" s="324" t="s">
        <v>834</v>
      </c>
      <c r="C70" s="324" t="s">
        <v>834</v>
      </c>
      <c r="D70" s="324" t="s">
        <v>835</v>
      </c>
      <c r="E70" s="324" t="s">
        <v>836</v>
      </c>
      <c r="F70" s="324" t="s">
        <v>837</v>
      </c>
      <c r="G70" s="324" t="s">
        <v>1010</v>
      </c>
      <c r="H70" s="324" t="s">
        <v>377</v>
      </c>
    </row>
    <row r="71" spans="1:8" ht="12.75">
      <c r="A71" s="143" t="s">
        <v>177</v>
      </c>
      <c r="B71" s="324" t="s">
        <v>834</v>
      </c>
      <c r="C71" s="324" t="s">
        <v>834</v>
      </c>
      <c r="D71" s="324" t="s">
        <v>835</v>
      </c>
      <c r="E71" s="324" t="s">
        <v>318</v>
      </c>
      <c r="F71" s="324" t="s">
        <v>319</v>
      </c>
      <c r="G71" s="324" t="s">
        <v>1010</v>
      </c>
      <c r="H71" s="324" t="s">
        <v>375</v>
      </c>
    </row>
    <row r="72" spans="1:8" ht="12.75">
      <c r="A72" s="143" t="s">
        <v>178</v>
      </c>
      <c r="B72" s="324" t="s">
        <v>834</v>
      </c>
      <c r="C72" s="324" t="s">
        <v>834</v>
      </c>
      <c r="D72" s="324" t="s">
        <v>835</v>
      </c>
      <c r="E72" s="324" t="s">
        <v>320</v>
      </c>
      <c r="F72" s="324" t="s">
        <v>321</v>
      </c>
      <c r="G72" s="324" t="s">
        <v>1010</v>
      </c>
      <c r="H72" s="324" t="s">
        <v>377</v>
      </c>
    </row>
    <row r="73" spans="1:8" ht="12.75">
      <c r="A73" s="143" t="s">
        <v>179</v>
      </c>
      <c r="B73" s="324" t="s">
        <v>834</v>
      </c>
      <c r="C73" s="324" t="s">
        <v>834</v>
      </c>
      <c r="D73" s="324" t="s">
        <v>835</v>
      </c>
      <c r="E73" s="324" t="s">
        <v>932</v>
      </c>
      <c r="F73" s="324" t="s">
        <v>933</v>
      </c>
      <c r="G73" s="324" t="s">
        <v>1010</v>
      </c>
      <c r="H73" s="324" t="s">
        <v>376</v>
      </c>
    </row>
    <row r="74" spans="1:8" ht="12.75">
      <c r="A74" s="143" t="s">
        <v>180</v>
      </c>
      <c r="B74" s="324" t="s">
        <v>845</v>
      </c>
      <c r="C74" s="324" t="s">
        <v>847</v>
      </c>
      <c r="D74" s="324" t="s">
        <v>848</v>
      </c>
      <c r="E74" s="324" t="s">
        <v>849</v>
      </c>
      <c r="F74" s="324" t="s">
        <v>850</v>
      </c>
      <c r="G74" s="324" t="s">
        <v>851</v>
      </c>
      <c r="H74" s="324" t="s">
        <v>377</v>
      </c>
    </row>
    <row r="75" spans="1:8" ht="12.75">
      <c r="A75" s="143" t="s">
        <v>181</v>
      </c>
      <c r="B75" s="324" t="s">
        <v>644</v>
      </c>
      <c r="C75" s="324" t="s">
        <v>853</v>
      </c>
      <c r="D75" s="324" t="s">
        <v>854</v>
      </c>
      <c r="E75" s="324" t="s">
        <v>855</v>
      </c>
      <c r="F75" s="324" t="s">
        <v>856</v>
      </c>
      <c r="G75" s="324" t="s">
        <v>857</v>
      </c>
      <c r="H75" s="324" t="s">
        <v>377</v>
      </c>
    </row>
    <row r="76" spans="1:8" ht="12.75">
      <c r="A76" s="143" t="s">
        <v>182</v>
      </c>
      <c r="B76" s="324" t="s">
        <v>644</v>
      </c>
      <c r="C76" s="324" t="s">
        <v>853</v>
      </c>
      <c r="D76" s="324" t="s">
        <v>854</v>
      </c>
      <c r="E76" s="324" t="s">
        <v>1143</v>
      </c>
      <c r="F76" s="324" t="s">
        <v>1144</v>
      </c>
      <c r="G76" s="324" t="s">
        <v>831</v>
      </c>
      <c r="H76" s="324" t="s">
        <v>377</v>
      </c>
    </row>
    <row r="77" spans="1:8" ht="12.75">
      <c r="A77" s="143" t="s">
        <v>183</v>
      </c>
      <c r="B77" s="324" t="s">
        <v>644</v>
      </c>
      <c r="C77" s="324" t="s">
        <v>853</v>
      </c>
      <c r="D77" s="324" t="s">
        <v>854</v>
      </c>
      <c r="E77" s="324" t="s">
        <v>1145</v>
      </c>
      <c r="F77" s="324" t="s">
        <v>454</v>
      </c>
      <c r="G77" s="324" t="s">
        <v>1146</v>
      </c>
      <c r="H77" s="324" t="s">
        <v>377</v>
      </c>
    </row>
    <row r="78" spans="1:8" ht="12.75">
      <c r="A78" s="143" t="s">
        <v>184</v>
      </c>
      <c r="B78" s="324" t="s">
        <v>644</v>
      </c>
      <c r="C78" s="324" t="s">
        <v>853</v>
      </c>
      <c r="D78" s="324" t="s">
        <v>854</v>
      </c>
      <c r="E78" s="324" t="s">
        <v>1147</v>
      </c>
      <c r="F78" s="324" t="s">
        <v>690</v>
      </c>
      <c r="G78" s="324" t="s">
        <v>1013</v>
      </c>
      <c r="H78" s="324" t="s">
        <v>377</v>
      </c>
    </row>
    <row r="79" spans="1:8" ht="12.75">
      <c r="A79" s="143" t="s">
        <v>185</v>
      </c>
      <c r="B79" s="324" t="s">
        <v>644</v>
      </c>
      <c r="C79" s="324" t="s">
        <v>858</v>
      </c>
      <c r="D79" s="324" t="s">
        <v>859</v>
      </c>
      <c r="E79" s="324" t="s">
        <v>860</v>
      </c>
      <c r="F79" s="324" t="s">
        <v>861</v>
      </c>
      <c r="G79" s="324" t="s">
        <v>831</v>
      </c>
      <c r="H79" s="324" t="s">
        <v>376</v>
      </c>
    </row>
    <row r="80" spans="1:8" ht="12.75">
      <c r="A80" s="143" t="s">
        <v>186</v>
      </c>
      <c r="B80" s="324" t="s">
        <v>644</v>
      </c>
      <c r="C80" s="324" t="s">
        <v>1148</v>
      </c>
      <c r="D80" s="324" t="s">
        <v>1149</v>
      </c>
      <c r="E80" s="324" t="s">
        <v>1150</v>
      </c>
      <c r="F80" s="324" t="s">
        <v>1151</v>
      </c>
      <c r="G80" s="324" t="s">
        <v>831</v>
      </c>
      <c r="H80" s="324" t="s">
        <v>376</v>
      </c>
    </row>
    <row r="81" spans="1:8" ht="12.75">
      <c r="A81" s="143" t="s">
        <v>187</v>
      </c>
      <c r="B81" s="324" t="s">
        <v>870</v>
      </c>
      <c r="C81" s="324" t="s">
        <v>872</v>
      </c>
      <c r="D81" s="324" t="s">
        <v>873</v>
      </c>
      <c r="E81" s="324" t="s">
        <v>874</v>
      </c>
      <c r="F81" s="324" t="s">
        <v>875</v>
      </c>
      <c r="G81" s="324" t="s">
        <v>876</v>
      </c>
      <c r="H81" s="324" t="s">
        <v>377</v>
      </c>
    </row>
    <row r="82" spans="1:8" ht="12.75">
      <c r="A82" s="143" t="s">
        <v>188</v>
      </c>
      <c r="B82" s="324" t="s">
        <v>870</v>
      </c>
      <c r="C82" s="324" t="s">
        <v>872</v>
      </c>
      <c r="D82" s="324" t="s">
        <v>873</v>
      </c>
      <c r="E82" s="324" t="s">
        <v>1112</v>
      </c>
      <c r="F82" s="324" t="s">
        <v>1113</v>
      </c>
      <c r="G82" s="324" t="s">
        <v>1022</v>
      </c>
      <c r="H82" s="324" t="s">
        <v>376</v>
      </c>
    </row>
    <row r="83" spans="1:8" ht="12.75">
      <c r="A83" s="143" t="s">
        <v>189</v>
      </c>
      <c r="B83" s="324" t="s">
        <v>870</v>
      </c>
      <c r="C83" s="324" t="s">
        <v>872</v>
      </c>
      <c r="D83" s="324" t="s">
        <v>873</v>
      </c>
      <c r="E83" s="324" t="s">
        <v>979</v>
      </c>
      <c r="F83" s="324" t="s">
        <v>980</v>
      </c>
      <c r="G83" s="324" t="s">
        <v>876</v>
      </c>
      <c r="H83" s="324" t="s">
        <v>376</v>
      </c>
    </row>
    <row r="84" spans="1:8" ht="12.75">
      <c r="A84" s="143" t="s">
        <v>190</v>
      </c>
      <c r="B84" s="324" t="s">
        <v>870</v>
      </c>
      <c r="C84" s="324" t="s">
        <v>872</v>
      </c>
      <c r="D84" s="324" t="s">
        <v>873</v>
      </c>
      <c r="E84" s="324" t="s">
        <v>981</v>
      </c>
      <c r="F84" s="324" t="s">
        <v>982</v>
      </c>
      <c r="G84" s="324" t="s">
        <v>1022</v>
      </c>
      <c r="H84" s="324" t="s">
        <v>376</v>
      </c>
    </row>
    <row r="85" spans="1:8" ht="12.75">
      <c r="A85" s="143" t="s">
        <v>191</v>
      </c>
      <c r="B85" s="324" t="s">
        <v>870</v>
      </c>
      <c r="C85" s="324" t="s">
        <v>877</v>
      </c>
      <c r="D85" s="324" t="s">
        <v>878</v>
      </c>
      <c r="E85" s="324" t="s">
        <v>879</v>
      </c>
      <c r="F85" s="324" t="s">
        <v>880</v>
      </c>
      <c r="G85" s="324" t="s">
        <v>876</v>
      </c>
      <c r="H85" s="324" t="s">
        <v>376</v>
      </c>
    </row>
    <row r="86" spans="1:8" ht="12.75">
      <c r="A86" s="143" t="s">
        <v>192</v>
      </c>
      <c r="B86" s="324" t="s">
        <v>883</v>
      </c>
      <c r="C86" s="324" t="s">
        <v>885</v>
      </c>
      <c r="D86" s="324" t="s">
        <v>886</v>
      </c>
      <c r="E86" s="324" t="s">
        <v>983</v>
      </c>
      <c r="F86" s="324" t="s">
        <v>984</v>
      </c>
      <c r="G86" s="324" t="s">
        <v>889</v>
      </c>
      <c r="H86" s="324" t="s">
        <v>376</v>
      </c>
    </row>
    <row r="87" spans="1:8" ht="12.75">
      <c r="A87" s="143" t="s">
        <v>193</v>
      </c>
      <c r="B87" s="324" t="s">
        <v>883</v>
      </c>
      <c r="C87" s="324" t="s">
        <v>885</v>
      </c>
      <c r="D87" s="324" t="s">
        <v>886</v>
      </c>
      <c r="E87" s="324" t="s">
        <v>887</v>
      </c>
      <c r="F87" s="324" t="s">
        <v>888</v>
      </c>
      <c r="G87" s="324" t="s">
        <v>889</v>
      </c>
      <c r="H87" s="324" t="s">
        <v>374</v>
      </c>
    </row>
    <row r="88" spans="1:8" ht="12.75">
      <c r="A88" s="143" t="s">
        <v>194</v>
      </c>
      <c r="B88" s="324" t="s">
        <v>883</v>
      </c>
      <c r="C88" s="324" t="s">
        <v>890</v>
      </c>
      <c r="D88" s="324" t="s">
        <v>891</v>
      </c>
      <c r="E88" s="324" t="s">
        <v>892</v>
      </c>
      <c r="F88" s="324" t="s">
        <v>893</v>
      </c>
      <c r="G88" s="324" t="s">
        <v>889</v>
      </c>
      <c r="H88" s="324" t="s">
        <v>374</v>
      </c>
    </row>
    <row r="89" spans="1:8" ht="12.75">
      <c r="A89" s="143" t="s">
        <v>195</v>
      </c>
      <c r="B89" s="324" t="s">
        <v>894</v>
      </c>
      <c r="C89" s="324" t="s">
        <v>1028</v>
      </c>
      <c r="D89" s="324" t="s">
        <v>1029</v>
      </c>
      <c r="E89" s="324" t="s">
        <v>985</v>
      </c>
      <c r="F89" s="324" t="s">
        <v>986</v>
      </c>
      <c r="G89" s="324" t="s">
        <v>1030</v>
      </c>
      <c r="H89" s="324" t="s">
        <v>377</v>
      </c>
    </row>
    <row r="90" spans="1:8" ht="12.75">
      <c r="A90" s="143" t="s">
        <v>196</v>
      </c>
      <c r="B90" s="324" t="s">
        <v>894</v>
      </c>
      <c r="C90" s="324" t="s">
        <v>1028</v>
      </c>
      <c r="D90" s="324" t="s">
        <v>1029</v>
      </c>
      <c r="E90" s="324" t="s">
        <v>901</v>
      </c>
      <c r="F90" s="324" t="s">
        <v>322</v>
      </c>
      <c r="G90" s="324" t="s">
        <v>1030</v>
      </c>
      <c r="H90" s="324" t="s">
        <v>375</v>
      </c>
    </row>
    <row r="91" spans="1:8" ht="12.75">
      <c r="A91" s="143" t="s">
        <v>197</v>
      </c>
      <c r="B91" s="324" t="s">
        <v>894</v>
      </c>
      <c r="C91" s="324" t="s">
        <v>1028</v>
      </c>
      <c r="D91" s="324" t="s">
        <v>1029</v>
      </c>
      <c r="E91" s="324" t="s">
        <v>1031</v>
      </c>
      <c r="F91" s="324" t="s">
        <v>1032</v>
      </c>
      <c r="G91" s="324" t="s">
        <v>1030</v>
      </c>
      <c r="H91" s="324" t="s">
        <v>377</v>
      </c>
    </row>
    <row r="92" spans="1:8" ht="12.75">
      <c r="A92" s="143" t="s">
        <v>198</v>
      </c>
      <c r="B92" s="324" t="s">
        <v>894</v>
      </c>
      <c r="C92" s="324" t="s">
        <v>1028</v>
      </c>
      <c r="D92" s="324" t="s">
        <v>1029</v>
      </c>
      <c r="E92" s="324" t="s">
        <v>1089</v>
      </c>
      <c r="F92" s="324" t="s">
        <v>1090</v>
      </c>
      <c r="G92" s="324" t="s">
        <v>1030</v>
      </c>
      <c r="H92" s="324" t="s">
        <v>376</v>
      </c>
    </row>
    <row r="93" spans="1:8" ht="12.75">
      <c r="A93" s="143" t="s">
        <v>199</v>
      </c>
      <c r="B93" s="324" t="s">
        <v>894</v>
      </c>
      <c r="C93" s="324" t="s">
        <v>1033</v>
      </c>
      <c r="D93" s="324" t="s">
        <v>1034</v>
      </c>
      <c r="E93" s="324" t="s">
        <v>987</v>
      </c>
      <c r="F93" s="324" t="s">
        <v>988</v>
      </c>
      <c r="G93" s="324" t="s">
        <v>943</v>
      </c>
      <c r="H93" s="324" t="s">
        <v>377</v>
      </c>
    </row>
    <row r="94" spans="1:8" ht="12.75">
      <c r="A94" s="143" t="s">
        <v>200</v>
      </c>
      <c r="B94" s="324" t="s">
        <v>894</v>
      </c>
      <c r="C94" s="324" t="s">
        <v>1033</v>
      </c>
      <c r="D94" s="324" t="s">
        <v>1034</v>
      </c>
      <c r="E94" s="324" t="s">
        <v>785</v>
      </c>
      <c r="F94" s="324" t="s">
        <v>786</v>
      </c>
      <c r="G94" s="324" t="s">
        <v>1030</v>
      </c>
      <c r="H94" s="324" t="s">
        <v>377</v>
      </c>
    </row>
    <row r="95" spans="1:8" ht="12.75">
      <c r="A95" s="143" t="s">
        <v>201</v>
      </c>
      <c r="B95" s="324" t="s">
        <v>894</v>
      </c>
      <c r="C95" s="324" t="s">
        <v>1118</v>
      </c>
      <c r="D95" s="324" t="s">
        <v>1119</v>
      </c>
      <c r="E95" s="324" t="s">
        <v>714</v>
      </c>
      <c r="F95" s="324" t="s">
        <v>352</v>
      </c>
      <c r="G95" s="324" t="s">
        <v>402</v>
      </c>
      <c r="H95" s="324" t="s">
        <v>374</v>
      </c>
    </row>
    <row r="96" spans="1:8" ht="12.75">
      <c r="A96" s="143" t="s">
        <v>202</v>
      </c>
      <c r="B96" s="324" t="s">
        <v>894</v>
      </c>
      <c r="C96" s="324" t="s">
        <v>989</v>
      </c>
      <c r="D96" s="324" t="s">
        <v>990</v>
      </c>
      <c r="E96" s="324" t="s">
        <v>991</v>
      </c>
      <c r="F96" s="324" t="s">
        <v>992</v>
      </c>
      <c r="G96" s="324" t="s">
        <v>1030</v>
      </c>
      <c r="H96" s="324" t="s">
        <v>377</v>
      </c>
    </row>
    <row r="97" spans="1:8" ht="12.75">
      <c r="A97" s="143" t="s">
        <v>203</v>
      </c>
      <c r="B97" s="324" t="s">
        <v>716</v>
      </c>
      <c r="C97" s="324" t="s">
        <v>718</v>
      </c>
      <c r="D97" s="324" t="s">
        <v>719</v>
      </c>
      <c r="E97" s="324" t="s">
        <v>705</v>
      </c>
      <c r="F97" s="324" t="s">
        <v>721</v>
      </c>
      <c r="G97" s="324" t="s">
        <v>720</v>
      </c>
      <c r="H97" s="324" t="s">
        <v>377</v>
      </c>
    </row>
    <row r="98" spans="1:8" ht="12.75">
      <c r="A98" s="143" t="s">
        <v>204</v>
      </c>
      <c r="B98" s="324" t="s">
        <v>722</v>
      </c>
      <c r="C98" s="324" t="s">
        <v>1123</v>
      </c>
      <c r="D98" s="324" t="s">
        <v>1124</v>
      </c>
      <c r="E98" s="324" t="s">
        <v>1125</v>
      </c>
      <c r="F98" s="324" t="s">
        <v>1126</v>
      </c>
      <c r="G98" s="324" t="s">
        <v>724</v>
      </c>
      <c r="H98" s="324" t="s">
        <v>377</v>
      </c>
    </row>
    <row r="99" spans="1:8" ht="12.75">
      <c r="A99" s="143" t="s">
        <v>205</v>
      </c>
      <c r="B99" s="324" t="s">
        <v>722</v>
      </c>
      <c r="C99" s="324" t="s">
        <v>1123</v>
      </c>
      <c r="D99" s="324" t="s">
        <v>1124</v>
      </c>
      <c r="E99" s="324" t="s">
        <v>323</v>
      </c>
      <c r="F99" s="324" t="s">
        <v>324</v>
      </c>
      <c r="G99" s="324" t="s">
        <v>724</v>
      </c>
      <c r="H99" s="324" t="s">
        <v>375</v>
      </c>
    </row>
    <row r="100" spans="1:8" ht="12.75">
      <c r="A100" s="143" t="s">
        <v>206</v>
      </c>
      <c r="B100" s="324" t="s">
        <v>722</v>
      </c>
      <c r="C100" s="324" t="s">
        <v>1123</v>
      </c>
      <c r="D100" s="324" t="s">
        <v>1124</v>
      </c>
      <c r="E100" s="324" t="s">
        <v>1068</v>
      </c>
      <c r="F100" s="324" t="s">
        <v>1069</v>
      </c>
      <c r="G100" s="324" t="s">
        <v>724</v>
      </c>
      <c r="H100" s="324" t="s">
        <v>376</v>
      </c>
    </row>
    <row r="101" spans="1:8" ht="12.75">
      <c r="A101" s="143" t="s">
        <v>207</v>
      </c>
      <c r="B101" s="324" t="s">
        <v>907</v>
      </c>
      <c r="C101" s="324" t="s">
        <v>909</v>
      </c>
      <c r="D101" s="324" t="s">
        <v>910</v>
      </c>
      <c r="E101" s="324" t="s">
        <v>911</v>
      </c>
      <c r="F101" s="324" t="s">
        <v>912</v>
      </c>
      <c r="G101" s="324" t="s">
        <v>913</v>
      </c>
      <c r="H101" s="324" t="s">
        <v>376</v>
      </c>
    </row>
    <row r="102" spans="1:8" ht="12.75">
      <c r="A102" s="143" t="s">
        <v>208</v>
      </c>
      <c r="B102" s="324" t="s">
        <v>907</v>
      </c>
      <c r="C102" s="324" t="s">
        <v>902</v>
      </c>
      <c r="D102" s="324" t="s">
        <v>903</v>
      </c>
      <c r="E102" s="324" t="s">
        <v>904</v>
      </c>
      <c r="F102" s="324" t="s">
        <v>905</v>
      </c>
      <c r="G102" s="324" t="s">
        <v>913</v>
      </c>
      <c r="H102" s="324" t="s">
        <v>376</v>
      </c>
    </row>
    <row r="103" spans="1:8" ht="12.75">
      <c r="A103" s="143" t="s">
        <v>209</v>
      </c>
      <c r="B103" s="324" t="s">
        <v>596</v>
      </c>
      <c r="C103" s="324" t="s">
        <v>915</v>
      </c>
      <c r="D103" s="324" t="s">
        <v>916</v>
      </c>
      <c r="E103" s="324" t="s">
        <v>917</v>
      </c>
      <c r="F103" s="324" t="s">
        <v>918</v>
      </c>
      <c r="G103" s="324" t="s">
        <v>919</v>
      </c>
      <c r="H103" s="324" t="s">
        <v>374</v>
      </c>
    </row>
    <row r="104" spans="1:8" ht="12.75">
      <c r="A104" s="143" t="s">
        <v>210</v>
      </c>
      <c r="B104" s="324" t="s">
        <v>596</v>
      </c>
      <c r="C104" s="324" t="s">
        <v>915</v>
      </c>
      <c r="D104" s="324" t="s">
        <v>916</v>
      </c>
      <c r="E104" s="324" t="s">
        <v>920</v>
      </c>
      <c r="F104" s="324" t="s">
        <v>921</v>
      </c>
      <c r="G104" s="324" t="s">
        <v>922</v>
      </c>
      <c r="H104" s="324" t="s">
        <v>376</v>
      </c>
    </row>
    <row r="105" spans="1:8" ht="12.75">
      <c r="A105" s="143" t="s">
        <v>211</v>
      </c>
      <c r="B105" s="324" t="s">
        <v>596</v>
      </c>
      <c r="C105" s="324" t="s">
        <v>915</v>
      </c>
      <c r="D105" s="324" t="s">
        <v>916</v>
      </c>
      <c r="E105" s="324" t="s">
        <v>1095</v>
      </c>
      <c r="F105" s="324" t="s">
        <v>1096</v>
      </c>
      <c r="G105" s="324" t="s">
        <v>922</v>
      </c>
      <c r="H105" s="324" t="s">
        <v>376</v>
      </c>
    </row>
    <row r="106" spans="1:8" ht="12.75">
      <c r="A106" s="143" t="s">
        <v>212</v>
      </c>
      <c r="B106" s="324" t="s">
        <v>596</v>
      </c>
      <c r="C106" s="324" t="s">
        <v>923</v>
      </c>
      <c r="D106" s="324" t="s">
        <v>924</v>
      </c>
      <c r="E106" s="324" t="s">
        <v>925</v>
      </c>
      <c r="F106" s="324" t="s">
        <v>926</v>
      </c>
      <c r="G106" s="324" t="s">
        <v>922</v>
      </c>
      <c r="H106" s="324" t="s">
        <v>377</v>
      </c>
    </row>
    <row r="107" spans="1:8" ht="12.75">
      <c r="A107" s="143" t="s">
        <v>213</v>
      </c>
      <c r="B107" s="324" t="s">
        <v>596</v>
      </c>
      <c r="C107" s="324" t="s">
        <v>923</v>
      </c>
      <c r="D107" s="324" t="s">
        <v>924</v>
      </c>
      <c r="E107" s="324" t="s">
        <v>1035</v>
      </c>
      <c r="F107" s="324" t="s">
        <v>1036</v>
      </c>
      <c r="G107" s="324" t="s">
        <v>922</v>
      </c>
      <c r="H107" s="324" t="s">
        <v>374</v>
      </c>
    </row>
    <row r="108" spans="1:8" ht="12.75">
      <c r="A108" s="143" t="s">
        <v>214</v>
      </c>
      <c r="B108" s="324" t="s">
        <v>596</v>
      </c>
      <c r="C108" s="324" t="s">
        <v>923</v>
      </c>
      <c r="D108" s="324" t="s">
        <v>924</v>
      </c>
      <c r="E108" s="324" t="s">
        <v>1098</v>
      </c>
      <c r="F108" s="324" t="s">
        <v>1099</v>
      </c>
      <c r="G108" s="324" t="s">
        <v>922</v>
      </c>
      <c r="H108" s="324" t="s">
        <v>377</v>
      </c>
    </row>
    <row r="109" spans="1:8" ht="12.75">
      <c r="A109" s="143" t="s">
        <v>215</v>
      </c>
      <c r="B109" s="324" t="s">
        <v>596</v>
      </c>
      <c r="C109" s="324" t="s">
        <v>923</v>
      </c>
      <c r="D109" s="324" t="s">
        <v>924</v>
      </c>
      <c r="E109" s="324" t="s">
        <v>789</v>
      </c>
      <c r="F109" s="324" t="s">
        <v>790</v>
      </c>
      <c r="G109" s="324" t="s">
        <v>922</v>
      </c>
      <c r="H109" s="324" t="s">
        <v>482</v>
      </c>
    </row>
    <row r="110" spans="1:8" ht="12.75">
      <c r="A110" s="143" t="s">
        <v>216</v>
      </c>
      <c r="B110" s="324" t="s">
        <v>1039</v>
      </c>
      <c r="C110" s="324" t="s">
        <v>1044</v>
      </c>
      <c r="D110" s="324" t="s">
        <v>1045</v>
      </c>
      <c r="E110" s="324" t="s">
        <v>791</v>
      </c>
      <c r="F110" s="324" t="s">
        <v>792</v>
      </c>
      <c r="G110" s="324" t="s">
        <v>1043</v>
      </c>
      <c r="H110" s="324" t="s">
        <v>376</v>
      </c>
    </row>
    <row r="111" spans="1:8" ht="12.75">
      <c r="A111" s="143" t="s">
        <v>217</v>
      </c>
      <c r="B111" s="324" t="s">
        <v>1039</v>
      </c>
      <c r="C111" s="324" t="s">
        <v>1044</v>
      </c>
      <c r="D111" s="324" t="s">
        <v>1045</v>
      </c>
      <c r="E111" s="324" t="s">
        <v>793</v>
      </c>
      <c r="F111" s="324" t="s">
        <v>794</v>
      </c>
      <c r="G111" s="324" t="s">
        <v>1043</v>
      </c>
      <c r="H111" s="324" t="s">
        <v>376</v>
      </c>
    </row>
    <row r="112" spans="1:8" ht="12.75">
      <c r="A112" s="143" t="s">
        <v>218</v>
      </c>
      <c r="B112" s="324" t="s">
        <v>1039</v>
      </c>
      <c r="C112" s="324" t="s">
        <v>1044</v>
      </c>
      <c r="D112" s="324" t="s">
        <v>1045</v>
      </c>
      <c r="E112" s="324" t="s">
        <v>795</v>
      </c>
      <c r="F112" s="324" t="s">
        <v>796</v>
      </c>
      <c r="G112" s="324" t="s">
        <v>1043</v>
      </c>
      <c r="H112" s="324" t="s">
        <v>376</v>
      </c>
    </row>
    <row r="113" spans="1:8" ht="12.75">
      <c r="A113" s="143" t="s">
        <v>219</v>
      </c>
      <c r="B113" s="324" t="s">
        <v>1039</v>
      </c>
      <c r="C113" s="324" t="s">
        <v>1044</v>
      </c>
      <c r="D113" s="324" t="s">
        <v>1045</v>
      </c>
      <c r="E113" s="324" t="s">
        <v>455</v>
      </c>
      <c r="F113" s="324" t="s">
        <v>993</v>
      </c>
      <c r="G113" s="324" t="s">
        <v>1043</v>
      </c>
      <c r="H113" s="324" t="s">
        <v>376</v>
      </c>
    </row>
    <row r="114" spans="1:8" ht="12.75">
      <c r="A114" s="143" t="s">
        <v>220</v>
      </c>
      <c r="B114" s="324" t="s">
        <v>1039</v>
      </c>
      <c r="C114" s="324" t="s">
        <v>1044</v>
      </c>
      <c r="D114" s="324" t="s">
        <v>1045</v>
      </c>
      <c r="E114" s="324" t="s">
        <v>1046</v>
      </c>
      <c r="F114" s="324" t="s">
        <v>1047</v>
      </c>
      <c r="G114" s="324" t="s">
        <v>1043</v>
      </c>
      <c r="H114" s="324" t="s">
        <v>376</v>
      </c>
    </row>
    <row r="115" spans="1:8" ht="12.75">
      <c r="A115" s="143" t="s">
        <v>221</v>
      </c>
      <c r="B115" s="324" t="s">
        <v>1039</v>
      </c>
      <c r="C115" s="324" t="s">
        <v>1044</v>
      </c>
      <c r="D115" s="324" t="s">
        <v>1045</v>
      </c>
      <c r="E115" s="324" t="s">
        <v>994</v>
      </c>
      <c r="F115" s="324" t="s">
        <v>995</v>
      </c>
      <c r="G115" s="324" t="s">
        <v>1043</v>
      </c>
      <c r="H115" s="324" t="s">
        <v>376</v>
      </c>
    </row>
    <row r="116" spans="1:8" ht="12.75">
      <c r="A116" s="143" t="s">
        <v>222</v>
      </c>
      <c r="B116" s="324" t="s">
        <v>1039</v>
      </c>
      <c r="C116" s="324" t="s">
        <v>1044</v>
      </c>
      <c r="D116" s="324" t="s">
        <v>1045</v>
      </c>
      <c r="E116" s="324" t="s">
        <v>996</v>
      </c>
      <c r="F116" s="324" t="s">
        <v>997</v>
      </c>
      <c r="G116" s="324" t="s">
        <v>1043</v>
      </c>
      <c r="H116" s="324" t="s">
        <v>376</v>
      </c>
    </row>
    <row r="117" spans="1:8" ht="12.75">
      <c r="A117" s="143" t="s">
        <v>223</v>
      </c>
      <c r="B117" s="324" t="s">
        <v>1039</v>
      </c>
      <c r="C117" s="324" t="s">
        <v>1044</v>
      </c>
      <c r="D117" s="324" t="s">
        <v>1045</v>
      </c>
      <c r="E117" s="324" t="s">
        <v>998</v>
      </c>
      <c r="F117" s="324" t="s">
        <v>999</v>
      </c>
      <c r="G117" s="324" t="s">
        <v>1043</v>
      </c>
      <c r="H117" s="324" t="s">
        <v>376</v>
      </c>
    </row>
    <row r="118" spans="1:8" ht="12.75">
      <c r="A118" s="143" t="s">
        <v>224</v>
      </c>
      <c r="B118" s="324" t="s">
        <v>1039</v>
      </c>
      <c r="C118" s="324" t="s">
        <v>1044</v>
      </c>
      <c r="D118" s="324" t="s">
        <v>1045</v>
      </c>
      <c r="E118" s="324" t="s">
        <v>1000</v>
      </c>
      <c r="F118" s="324" t="s">
        <v>1001</v>
      </c>
      <c r="G118" s="324" t="s">
        <v>1043</v>
      </c>
      <c r="H118" s="324" t="s">
        <v>376</v>
      </c>
    </row>
    <row r="119" spans="1:8" ht="12.75">
      <c r="A119" s="143" t="s">
        <v>225</v>
      </c>
      <c r="B119" s="324" t="s">
        <v>1039</v>
      </c>
      <c r="C119" s="324" t="s">
        <v>1048</v>
      </c>
      <c r="D119" s="324" t="s">
        <v>1049</v>
      </c>
      <c r="E119" s="324" t="s">
        <v>1050</v>
      </c>
      <c r="F119" s="324" t="s">
        <v>1051</v>
      </c>
      <c r="G119" s="324" t="s">
        <v>1043</v>
      </c>
      <c r="H119" s="324" t="s">
        <v>376</v>
      </c>
    </row>
    <row r="120" spans="1:8" ht="12.75">
      <c r="A120" s="143" t="s">
        <v>226</v>
      </c>
      <c r="B120" s="324" t="s">
        <v>1052</v>
      </c>
      <c r="C120" s="324" t="s">
        <v>659</v>
      </c>
      <c r="D120" s="324" t="s">
        <v>660</v>
      </c>
      <c r="E120" s="324" t="s">
        <v>661</v>
      </c>
      <c r="F120" s="324" t="s">
        <v>662</v>
      </c>
      <c r="G120" s="324" t="s">
        <v>663</v>
      </c>
      <c r="H120" s="324" t="s">
        <v>376</v>
      </c>
    </row>
    <row r="121" spans="1:8" ht="12.75">
      <c r="A121" s="143" t="s">
        <v>227</v>
      </c>
      <c r="B121" s="324" t="s">
        <v>1052</v>
      </c>
      <c r="C121" s="324" t="s">
        <v>1116</v>
      </c>
      <c r="D121" s="324" t="s">
        <v>1117</v>
      </c>
      <c r="E121" s="324" t="s">
        <v>303</v>
      </c>
      <c r="F121" s="324" t="s">
        <v>751</v>
      </c>
      <c r="G121" s="324" t="s">
        <v>663</v>
      </c>
      <c r="H121" s="324" t="s">
        <v>377</v>
      </c>
    </row>
    <row r="122" spans="1:8" ht="12.75">
      <c r="A122" s="143" t="s">
        <v>228</v>
      </c>
      <c r="B122" s="324" t="s">
        <v>1052</v>
      </c>
      <c r="C122" s="324" t="s">
        <v>1116</v>
      </c>
      <c r="D122" s="324" t="s">
        <v>758</v>
      </c>
      <c r="E122" s="324" t="s">
        <v>759</v>
      </c>
      <c r="F122" s="324" t="s">
        <v>935</v>
      </c>
      <c r="G122" s="324" t="s">
        <v>1056</v>
      </c>
      <c r="H122" s="324" t="s">
        <v>376</v>
      </c>
    </row>
    <row r="123" spans="1:8" ht="12.75">
      <c r="A123" s="143" t="s">
        <v>229</v>
      </c>
      <c r="B123" s="324" t="s">
        <v>1052</v>
      </c>
      <c r="C123" s="324" t="s">
        <v>1116</v>
      </c>
      <c r="D123" s="324" t="s">
        <v>1117</v>
      </c>
      <c r="E123" s="324" t="s">
        <v>1054</v>
      </c>
      <c r="F123" s="324" t="s">
        <v>1055</v>
      </c>
      <c r="G123" s="324" t="s">
        <v>1056</v>
      </c>
      <c r="H123" s="324" t="s">
        <v>482</v>
      </c>
    </row>
    <row r="124" spans="1:8" ht="12.75">
      <c r="A124" s="143" t="s">
        <v>927</v>
      </c>
      <c r="B124" s="324" t="s">
        <v>1052</v>
      </c>
      <c r="C124" s="324" t="s">
        <v>1116</v>
      </c>
      <c r="D124" s="324" t="s">
        <v>1117</v>
      </c>
      <c r="E124" s="324" t="s">
        <v>616</v>
      </c>
      <c r="F124" s="324" t="s">
        <v>617</v>
      </c>
      <c r="G124" s="324" t="s">
        <v>663</v>
      </c>
      <c r="H124" s="324" t="s">
        <v>376</v>
      </c>
    </row>
    <row r="125" spans="1:8" ht="12.75">
      <c r="A125" s="143" t="s">
        <v>230</v>
      </c>
      <c r="B125" s="324" t="s">
        <v>1052</v>
      </c>
      <c r="C125" s="324" t="s">
        <v>1116</v>
      </c>
      <c r="D125" s="324" t="s">
        <v>1117</v>
      </c>
      <c r="E125" s="324" t="s">
        <v>1057</v>
      </c>
      <c r="F125" s="324" t="s">
        <v>1058</v>
      </c>
      <c r="G125" s="324" t="s">
        <v>1056</v>
      </c>
      <c r="H125" s="324" t="s">
        <v>376</v>
      </c>
    </row>
    <row r="126" spans="1:8" ht="12.75">
      <c r="A126" s="143" t="s">
        <v>231</v>
      </c>
      <c r="B126" s="324" t="s">
        <v>1052</v>
      </c>
      <c r="C126" s="324" t="s">
        <v>1116</v>
      </c>
      <c r="D126" s="324" t="s">
        <v>1117</v>
      </c>
      <c r="E126" s="324" t="s">
        <v>787</v>
      </c>
      <c r="F126" s="324" t="s">
        <v>788</v>
      </c>
      <c r="G126" s="324" t="s">
        <v>1030</v>
      </c>
      <c r="H126" s="324" t="s">
        <v>377</v>
      </c>
    </row>
    <row r="127" spans="1:8" ht="12.75">
      <c r="A127" s="143" t="s">
        <v>232</v>
      </c>
      <c r="B127" s="324" t="s">
        <v>1052</v>
      </c>
      <c r="C127" s="324" t="s">
        <v>1116</v>
      </c>
      <c r="D127" s="324" t="s">
        <v>1117</v>
      </c>
      <c r="E127" s="324" t="s">
        <v>618</v>
      </c>
      <c r="F127" s="324" t="s">
        <v>619</v>
      </c>
      <c r="G127" s="324" t="s">
        <v>663</v>
      </c>
      <c r="H127" s="324" t="s">
        <v>372</v>
      </c>
    </row>
    <row r="128" spans="1:8" ht="12.75">
      <c r="A128" s="143" t="s">
        <v>233</v>
      </c>
      <c r="B128" s="324" t="s">
        <v>1059</v>
      </c>
      <c r="C128" s="324" t="s">
        <v>707</v>
      </c>
      <c r="D128" s="324" t="s">
        <v>708</v>
      </c>
      <c r="E128" s="324" t="s">
        <v>709</v>
      </c>
      <c r="F128" s="324" t="s">
        <v>906</v>
      </c>
      <c r="G128" s="324" t="s">
        <v>1063</v>
      </c>
      <c r="H128" s="324" t="s">
        <v>376</v>
      </c>
    </row>
    <row r="129" spans="1:8" ht="12.75">
      <c r="A129" s="143" t="s">
        <v>234</v>
      </c>
      <c r="B129" s="324" t="s">
        <v>1059</v>
      </c>
      <c r="C129" s="324" t="s">
        <v>707</v>
      </c>
      <c r="D129" s="324" t="s">
        <v>708</v>
      </c>
      <c r="E129" s="324" t="s">
        <v>710</v>
      </c>
      <c r="F129" s="324" t="s">
        <v>711</v>
      </c>
      <c r="G129" s="324" t="s">
        <v>1063</v>
      </c>
      <c r="H129" s="324" t="s">
        <v>376</v>
      </c>
    </row>
    <row r="130" spans="1:8" ht="12.75">
      <c r="A130" s="143" t="s">
        <v>235</v>
      </c>
      <c r="B130" s="324" t="s">
        <v>1064</v>
      </c>
      <c r="C130" s="324" t="s">
        <v>1066</v>
      </c>
      <c r="D130" s="324" t="s">
        <v>1067</v>
      </c>
      <c r="E130" s="324" t="s">
        <v>896</v>
      </c>
      <c r="F130" s="324" t="s">
        <v>897</v>
      </c>
      <c r="G130" s="324" t="s">
        <v>898</v>
      </c>
      <c r="H130" s="324" t="s">
        <v>376</v>
      </c>
    </row>
    <row r="131" spans="1:8" ht="12.75">
      <c r="A131" s="143" t="s">
        <v>236</v>
      </c>
      <c r="B131" s="324" t="s">
        <v>1064</v>
      </c>
      <c r="C131" s="324" t="s">
        <v>1066</v>
      </c>
      <c r="D131" s="324" t="s">
        <v>1067</v>
      </c>
      <c r="E131" s="324" t="s">
        <v>899</v>
      </c>
      <c r="F131" s="324" t="s">
        <v>900</v>
      </c>
      <c r="G131" s="324" t="s">
        <v>898</v>
      </c>
      <c r="H131" s="324" t="s">
        <v>376</v>
      </c>
    </row>
    <row r="132" spans="1:8" ht="12.75">
      <c r="A132" s="143" t="s">
        <v>237</v>
      </c>
      <c r="B132" s="324" t="s">
        <v>1064</v>
      </c>
      <c r="C132" s="324" t="s">
        <v>622</v>
      </c>
      <c r="D132" s="324" t="s">
        <v>623</v>
      </c>
      <c r="E132" s="324" t="s">
        <v>624</v>
      </c>
      <c r="F132" s="324" t="s">
        <v>625</v>
      </c>
      <c r="G132" s="324" t="s">
        <v>898</v>
      </c>
      <c r="H132" s="324" t="s">
        <v>376</v>
      </c>
    </row>
    <row r="133" spans="1:8" ht="12.75">
      <c r="A133" s="143" t="s">
        <v>238</v>
      </c>
      <c r="B133" s="324" t="s">
        <v>1064</v>
      </c>
      <c r="C133" s="324" t="s">
        <v>647</v>
      </c>
      <c r="D133" s="324" t="s">
        <v>797</v>
      </c>
      <c r="E133" s="324" t="s">
        <v>798</v>
      </c>
      <c r="F133" s="324" t="s">
        <v>799</v>
      </c>
      <c r="G133" s="324" t="s">
        <v>898</v>
      </c>
      <c r="H133" s="324" t="s">
        <v>376</v>
      </c>
    </row>
    <row r="134" spans="1:8" ht="12.75">
      <c r="A134" s="143" t="s">
        <v>239</v>
      </c>
      <c r="B134" s="324" t="s">
        <v>1064</v>
      </c>
      <c r="C134" s="324" t="s">
        <v>669</v>
      </c>
      <c r="D134" s="324" t="s">
        <v>670</v>
      </c>
      <c r="E134" s="324" t="s">
        <v>671</v>
      </c>
      <c r="F134" s="324" t="s">
        <v>672</v>
      </c>
      <c r="G134" s="324" t="s">
        <v>1017</v>
      </c>
      <c r="H134" s="324" t="s">
        <v>376</v>
      </c>
    </row>
    <row r="135" spans="1:8" ht="12.75">
      <c r="A135" s="143" t="s">
        <v>240</v>
      </c>
      <c r="B135" s="324" t="s">
        <v>1064</v>
      </c>
      <c r="C135" s="324" t="s">
        <v>626</v>
      </c>
      <c r="D135" s="324" t="s">
        <v>627</v>
      </c>
      <c r="E135" s="324" t="s">
        <v>628</v>
      </c>
      <c r="F135" s="324" t="s">
        <v>629</v>
      </c>
      <c r="G135" s="324" t="s">
        <v>898</v>
      </c>
      <c r="H135" s="324" t="s">
        <v>376</v>
      </c>
    </row>
    <row r="136" spans="1:8" ht="12.75">
      <c r="A136" s="143" t="s">
        <v>241</v>
      </c>
      <c r="B136" s="324" t="s">
        <v>1064</v>
      </c>
      <c r="C136" s="324" t="s">
        <v>626</v>
      </c>
      <c r="D136" s="324" t="s">
        <v>627</v>
      </c>
      <c r="E136" s="324" t="s">
        <v>630</v>
      </c>
      <c r="F136" s="324" t="s">
        <v>631</v>
      </c>
      <c r="G136" s="324" t="s">
        <v>898</v>
      </c>
      <c r="H136" s="324" t="s">
        <v>376</v>
      </c>
    </row>
    <row r="137" spans="1:8" ht="12.75">
      <c r="A137" s="143" t="s">
        <v>242</v>
      </c>
      <c r="B137" s="324" t="s">
        <v>456</v>
      </c>
      <c r="C137" s="324" t="s">
        <v>950</v>
      </c>
      <c r="D137" s="324" t="s">
        <v>951</v>
      </c>
      <c r="E137" s="324" t="s">
        <v>952</v>
      </c>
      <c r="F137" s="324" t="s">
        <v>953</v>
      </c>
      <c r="G137" s="324" t="s">
        <v>460</v>
      </c>
      <c r="H137" s="324" t="s">
        <v>376</v>
      </c>
    </row>
    <row r="138" spans="1:8" ht="12.75">
      <c r="A138" s="143" t="s">
        <v>243</v>
      </c>
      <c r="B138" s="324" t="s">
        <v>456</v>
      </c>
      <c r="C138" s="324" t="s">
        <v>1002</v>
      </c>
      <c r="D138" s="324" t="s">
        <v>1003</v>
      </c>
      <c r="E138" s="324" t="s">
        <v>1004</v>
      </c>
      <c r="F138" s="324" t="s">
        <v>1005</v>
      </c>
      <c r="G138" s="324" t="s">
        <v>460</v>
      </c>
      <c r="H138" s="324" t="s">
        <v>377</v>
      </c>
    </row>
    <row r="139" spans="1:8" ht="12.75">
      <c r="A139" s="143" t="s">
        <v>244</v>
      </c>
      <c r="B139" s="324" t="s">
        <v>456</v>
      </c>
      <c r="C139" s="324" t="s">
        <v>1002</v>
      </c>
      <c r="D139" s="324" t="s">
        <v>1003</v>
      </c>
      <c r="E139" s="324" t="s">
        <v>325</v>
      </c>
      <c r="F139" s="324" t="s">
        <v>775</v>
      </c>
      <c r="G139" s="324" t="s">
        <v>460</v>
      </c>
      <c r="H139" s="324" t="s">
        <v>377</v>
      </c>
    </row>
    <row r="140" spans="1:8" ht="12.75">
      <c r="A140" s="143" t="s">
        <v>245</v>
      </c>
      <c r="B140" s="324" t="s">
        <v>463</v>
      </c>
      <c r="C140" s="324" t="s">
        <v>465</v>
      </c>
      <c r="D140" s="324" t="s">
        <v>466</v>
      </c>
      <c r="E140" s="324" t="s">
        <v>467</v>
      </c>
      <c r="F140" s="324" t="s">
        <v>468</v>
      </c>
      <c r="G140" s="324" t="s">
        <v>1017</v>
      </c>
      <c r="H140" s="324" t="s">
        <v>374</v>
      </c>
    </row>
    <row r="141" spans="1:8" ht="12.75">
      <c r="A141" s="143" t="s">
        <v>246</v>
      </c>
      <c r="B141" s="324" t="s">
        <v>463</v>
      </c>
      <c r="C141" s="324" t="s">
        <v>648</v>
      </c>
      <c r="D141" s="324" t="s">
        <v>469</v>
      </c>
      <c r="E141" s="324" t="s">
        <v>470</v>
      </c>
      <c r="F141" s="324" t="s">
        <v>471</v>
      </c>
      <c r="G141" s="324" t="s">
        <v>472</v>
      </c>
      <c r="H141" s="324" t="s">
        <v>374</v>
      </c>
    </row>
    <row r="142" spans="1:8" ht="12.75">
      <c r="A142" s="143" t="s">
        <v>247</v>
      </c>
      <c r="B142" s="324" t="s">
        <v>463</v>
      </c>
      <c r="C142" s="324" t="s">
        <v>473</v>
      </c>
      <c r="D142" s="324" t="s">
        <v>474</v>
      </c>
      <c r="E142" s="324" t="s">
        <v>475</v>
      </c>
      <c r="F142" s="324" t="s">
        <v>476</v>
      </c>
      <c r="G142" s="324" t="s">
        <v>472</v>
      </c>
      <c r="H142" s="324" t="s">
        <v>376</v>
      </c>
    </row>
    <row r="143" spans="1:8" ht="12.75">
      <c r="A143" s="143" t="s">
        <v>248</v>
      </c>
      <c r="B143" s="324" t="s">
        <v>463</v>
      </c>
      <c r="C143" s="324" t="s">
        <v>473</v>
      </c>
      <c r="D143" s="324" t="s">
        <v>474</v>
      </c>
      <c r="E143" s="324" t="s">
        <v>477</v>
      </c>
      <c r="F143" s="324" t="s">
        <v>478</v>
      </c>
      <c r="G143" s="324" t="s">
        <v>472</v>
      </c>
      <c r="H143" s="324" t="s">
        <v>376</v>
      </c>
    </row>
    <row r="144" spans="1:8" ht="12.75">
      <c r="A144" s="143" t="s">
        <v>249</v>
      </c>
      <c r="B144" s="324" t="s">
        <v>463</v>
      </c>
      <c r="C144" s="324" t="s">
        <v>473</v>
      </c>
      <c r="D144" s="324" t="s">
        <v>474</v>
      </c>
      <c r="E144" s="324" t="s">
        <v>1006</v>
      </c>
      <c r="F144" s="324" t="s">
        <v>1007</v>
      </c>
      <c r="G144" s="324" t="s">
        <v>472</v>
      </c>
      <c r="H144" s="324" t="s">
        <v>376</v>
      </c>
    </row>
    <row r="145" spans="1:8" ht="12.75">
      <c r="A145" s="143" t="s">
        <v>250</v>
      </c>
      <c r="B145" s="324" t="s">
        <v>463</v>
      </c>
      <c r="C145" s="324" t="s">
        <v>479</v>
      </c>
      <c r="D145" s="324" t="s">
        <v>480</v>
      </c>
      <c r="E145" s="324" t="s">
        <v>632</v>
      </c>
      <c r="F145" s="324" t="s">
        <v>633</v>
      </c>
      <c r="G145" s="324" t="s">
        <v>472</v>
      </c>
      <c r="H145" s="324" t="s">
        <v>376</v>
      </c>
    </row>
    <row r="146" spans="1:8" ht="12.75">
      <c r="A146" s="143" t="s">
        <v>251</v>
      </c>
      <c r="B146" s="324" t="s">
        <v>463</v>
      </c>
      <c r="C146" s="324" t="s">
        <v>479</v>
      </c>
      <c r="D146" s="324" t="s">
        <v>480</v>
      </c>
      <c r="E146" s="324" t="s">
        <v>634</v>
      </c>
      <c r="F146" s="324" t="s">
        <v>635</v>
      </c>
      <c r="G146" s="324" t="s">
        <v>472</v>
      </c>
      <c r="H146" s="324" t="s">
        <v>374</v>
      </c>
    </row>
    <row r="147" spans="1:8" ht="12.75">
      <c r="A147" s="143" t="s">
        <v>252</v>
      </c>
      <c r="B147" s="324" t="s">
        <v>463</v>
      </c>
      <c r="C147" s="324" t="s">
        <v>479</v>
      </c>
      <c r="D147" s="324" t="s">
        <v>480</v>
      </c>
      <c r="E147" s="324" t="s">
        <v>1008</v>
      </c>
      <c r="F147" s="324" t="s">
        <v>1009</v>
      </c>
      <c r="G147" s="324" t="s">
        <v>472</v>
      </c>
      <c r="H147" s="324" t="s">
        <v>374</v>
      </c>
    </row>
    <row r="148" spans="1:8" ht="12.75">
      <c r="A148" s="143" t="s">
        <v>253</v>
      </c>
      <c r="B148" s="324" t="s">
        <v>636</v>
      </c>
      <c r="C148" s="324" t="s">
        <v>638</v>
      </c>
      <c r="D148" s="324" t="s">
        <v>639</v>
      </c>
      <c r="E148" s="324" t="s">
        <v>640</v>
      </c>
      <c r="F148" s="324" t="s">
        <v>641</v>
      </c>
      <c r="G148" s="324" t="s">
        <v>642</v>
      </c>
      <c r="H148" s="324" t="s">
        <v>376</v>
      </c>
    </row>
    <row r="149" spans="1:8" ht="12.75">
      <c r="A149" s="143" t="s">
        <v>254</v>
      </c>
      <c r="B149" s="324" t="s">
        <v>636</v>
      </c>
      <c r="C149" s="324" t="s">
        <v>725</v>
      </c>
      <c r="D149" s="324" t="s">
        <v>726</v>
      </c>
      <c r="E149" s="324" t="s">
        <v>727</v>
      </c>
      <c r="F149" s="324" t="s">
        <v>728</v>
      </c>
      <c r="G149" s="324" t="s">
        <v>642</v>
      </c>
      <c r="H149" s="324" t="s">
        <v>376</v>
      </c>
    </row>
    <row r="150" spans="1:8" ht="12.75">
      <c r="A150" s="143" t="s">
        <v>255</v>
      </c>
      <c r="B150" s="324" t="s">
        <v>636</v>
      </c>
      <c r="C150" s="324" t="s">
        <v>729</v>
      </c>
      <c r="D150" s="324" t="s">
        <v>730</v>
      </c>
      <c r="E150" s="324" t="s">
        <v>800</v>
      </c>
      <c r="F150" s="324" t="s">
        <v>801</v>
      </c>
      <c r="G150" s="324" t="s">
        <v>642</v>
      </c>
      <c r="H150" s="324" t="s">
        <v>376</v>
      </c>
    </row>
    <row r="151" spans="1:8" ht="12.75">
      <c r="A151" s="143" t="s">
        <v>256</v>
      </c>
      <c r="B151" s="324" t="s">
        <v>636</v>
      </c>
      <c r="C151" s="324" t="s">
        <v>729</v>
      </c>
      <c r="D151" s="324" t="s">
        <v>730</v>
      </c>
      <c r="E151" s="324" t="s">
        <v>731</v>
      </c>
      <c r="F151" s="324" t="s">
        <v>732</v>
      </c>
      <c r="G151" s="324" t="s">
        <v>642</v>
      </c>
      <c r="H151" s="324" t="s">
        <v>372</v>
      </c>
    </row>
    <row r="152" spans="1:8" ht="12.75">
      <c r="A152" s="143" t="s">
        <v>257</v>
      </c>
      <c r="B152" s="324" t="s">
        <v>733</v>
      </c>
      <c r="C152" s="324" t="s">
        <v>1070</v>
      </c>
      <c r="D152" s="324" t="s">
        <v>1071</v>
      </c>
      <c r="E152" s="324" t="s">
        <v>1072</v>
      </c>
      <c r="F152" s="324" t="s">
        <v>1073</v>
      </c>
      <c r="G152" s="324" t="s">
        <v>1074</v>
      </c>
      <c r="H152" s="324" t="s">
        <v>376</v>
      </c>
    </row>
    <row r="153" spans="1:8" ht="12.75">
      <c r="A153" s="143" t="s">
        <v>258</v>
      </c>
      <c r="B153" s="324" t="s">
        <v>733</v>
      </c>
      <c r="C153" s="324" t="s">
        <v>1070</v>
      </c>
      <c r="D153" s="324" t="s">
        <v>1071</v>
      </c>
      <c r="E153" s="324" t="s">
        <v>326</v>
      </c>
      <c r="F153" s="324" t="s">
        <v>327</v>
      </c>
      <c r="G153" s="324" t="s">
        <v>1043</v>
      </c>
      <c r="H153" s="324" t="s">
        <v>375</v>
      </c>
    </row>
    <row r="154" spans="1:8" ht="12.75">
      <c r="A154" s="143" t="s">
        <v>259</v>
      </c>
      <c r="B154" s="324" t="s">
        <v>733</v>
      </c>
      <c r="C154" s="324" t="s">
        <v>1070</v>
      </c>
      <c r="D154" s="324" t="s">
        <v>1071</v>
      </c>
      <c r="E154" s="324" t="s">
        <v>328</v>
      </c>
      <c r="F154" s="324" t="s">
        <v>329</v>
      </c>
      <c r="G154" s="324" t="s">
        <v>1043</v>
      </c>
      <c r="H154" s="324" t="s">
        <v>375</v>
      </c>
    </row>
    <row r="155" spans="1:8" ht="12.75">
      <c r="A155" s="143" t="s">
        <v>260</v>
      </c>
      <c r="B155" s="324" t="s">
        <v>733</v>
      </c>
      <c r="C155" s="324" t="s">
        <v>1070</v>
      </c>
      <c r="D155" s="324" t="s">
        <v>1071</v>
      </c>
      <c r="E155" s="324" t="s">
        <v>330</v>
      </c>
      <c r="F155" s="324" t="s">
        <v>331</v>
      </c>
      <c r="G155" s="324" t="s">
        <v>1043</v>
      </c>
      <c r="H155" s="324" t="s">
        <v>375</v>
      </c>
    </row>
    <row r="156" spans="1:8" ht="12.75">
      <c r="A156" s="143" t="s">
        <v>261</v>
      </c>
      <c r="B156" s="324" t="s">
        <v>733</v>
      </c>
      <c r="C156" s="324" t="s">
        <v>1070</v>
      </c>
      <c r="D156" s="324" t="s">
        <v>1071</v>
      </c>
      <c r="E156" s="324" t="s">
        <v>332</v>
      </c>
      <c r="F156" s="324" t="s">
        <v>333</v>
      </c>
      <c r="G156" s="324" t="s">
        <v>1043</v>
      </c>
      <c r="H156" s="324" t="s">
        <v>375</v>
      </c>
    </row>
    <row r="157" spans="1:8" ht="12.75">
      <c r="A157" s="143" t="s">
        <v>262</v>
      </c>
      <c r="B157" s="324" t="s">
        <v>733</v>
      </c>
      <c r="C157" s="324" t="s">
        <v>1070</v>
      </c>
      <c r="D157" s="324" t="s">
        <v>1071</v>
      </c>
      <c r="E157" s="324" t="s">
        <v>706</v>
      </c>
      <c r="F157" s="324" t="s">
        <v>334</v>
      </c>
      <c r="G157" s="324" t="s">
        <v>1043</v>
      </c>
      <c r="H157" s="324" t="s">
        <v>375</v>
      </c>
    </row>
    <row r="158" spans="1:8" ht="12.75">
      <c r="A158" s="143" t="s">
        <v>263</v>
      </c>
      <c r="B158" s="324" t="s">
        <v>733</v>
      </c>
      <c r="C158" s="324" t="s">
        <v>1070</v>
      </c>
      <c r="D158" s="324" t="s">
        <v>1071</v>
      </c>
      <c r="E158" s="324" t="s">
        <v>335</v>
      </c>
      <c r="F158" s="324" t="s">
        <v>336</v>
      </c>
      <c r="G158" s="324" t="s">
        <v>1043</v>
      </c>
      <c r="H158" s="324" t="s">
        <v>375</v>
      </c>
    </row>
    <row r="159" spans="1:8" ht="12.75">
      <c r="A159" s="143" t="s">
        <v>264</v>
      </c>
      <c r="B159" s="324" t="s">
        <v>482</v>
      </c>
      <c r="C159" s="324" t="s">
        <v>838</v>
      </c>
      <c r="D159" s="324" t="s">
        <v>839</v>
      </c>
      <c r="E159" s="324" t="s">
        <v>843</v>
      </c>
      <c r="F159" s="324" t="s">
        <v>844</v>
      </c>
      <c r="G159" s="324" t="s">
        <v>842</v>
      </c>
      <c r="H159" s="324" t="s">
        <v>376</v>
      </c>
    </row>
    <row r="160" spans="1:8" ht="12.75">
      <c r="A160" s="143" t="s">
        <v>265</v>
      </c>
      <c r="B160" s="324" t="s">
        <v>482</v>
      </c>
      <c r="C160" s="324" t="s">
        <v>838</v>
      </c>
      <c r="D160" s="324" t="s">
        <v>839</v>
      </c>
      <c r="E160" s="324" t="s">
        <v>1108</v>
      </c>
      <c r="F160" s="324" t="s">
        <v>1109</v>
      </c>
      <c r="G160" s="324" t="s">
        <v>842</v>
      </c>
      <c r="H160" s="324" t="s">
        <v>371</v>
      </c>
    </row>
    <row r="161" spans="1:8" ht="12.75">
      <c r="A161" s="143" t="s">
        <v>266</v>
      </c>
      <c r="B161" s="324" t="s">
        <v>482</v>
      </c>
      <c r="C161" s="324" t="s">
        <v>838</v>
      </c>
      <c r="D161" s="324" t="s">
        <v>839</v>
      </c>
      <c r="E161" s="324" t="s">
        <v>1110</v>
      </c>
      <c r="F161" s="324" t="s">
        <v>1111</v>
      </c>
      <c r="G161" s="324" t="s">
        <v>842</v>
      </c>
      <c r="H161" s="324" t="s">
        <v>376</v>
      </c>
    </row>
    <row r="162" spans="1:8" ht="12.75">
      <c r="A162" s="143" t="s">
        <v>267</v>
      </c>
      <c r="B162" s="324" t="s">
        <v>482</v>
      </c>
      <c r="C162" s="324" t="s">
        <v>838</v>
      </c>
      <c r="D162" s="324" t="s">
        <v>839</v>
      </c>
      <c r="E162" s="324" t="s">
        <v>1133</v>
      </c>
      <c r="F162" s="324" t="s">
        <v>1134</v>
      </c>
      <c r="G162" s="324" t="s">
        <v>842</v>
      </c>
      <c r="H162" s="324" t="s">
        <v>376</v>
      </c>
    </row>
    <row r="163" spans="1:8" ht="12.75">
      <c r="A163" s="143" t="s">
        <v>268</v>
      </c>
      <c r="B163" s="324" t="s">
        <v>482</v>
      </c>
      <c r="C163" s="324" t="s">
        <v>838</v>
      </c>
      <c r="D163" s="324" t="s">
        <v>839</v>
      </c>
      <c r="E163" s="324" t="s">
        <v>1135</v>
      </c>
      <c r="F163" s="324" t="s">
        <v>1136</v>
      </c>
      <c r="G163" s="324" t="s">
        <v>842</v>
      </c>
      <c r="H163" s="324" t="s">
        <v>376</v>
      </c>
    </row>
    <row r="164" spans="1:8" ht="12.75">
      <c r="A164" s="143" t="s">
        <v>269</v>
      </c>
      <c r="B164" s="324" t="s">
        <v>482</v>
      </c>
      <c r="C164" s="324" t="s">
        <v>838</v>
      </c>
      <c r="D164" s="324" t="s">
        <v>839</v>
      </c>
      <c r="E164" s="324" t="s">
        <v>1137</v>
      </c>
      <c r="F164" s="324" t="s">
        <v>1138</v>
      </c>
      <c r="G164" s="324" t="s">
        <v>842</v>
      </c>
      <c r="H164" s="324" t="s">
        <v>376</v>
      </c>
    </row>
    <row r="165" spans="1:8" ht="12.75">
      <c r="A165" s="143" t="s">
        <v>270</v>
      </c>
      <c r="B165" s="324" t="s">
        <v>482</v>
      </c>
      <c r="C165" s="324" t="s">
        <v>838</v>
      </c>
      <c r="D165" s="324" t="s">
        <v>839</v>
      </c>
      <c r="E165" s="324" t="s">
        <v>1139</v>
      </c>
      <c r="F165" s="324" t="s">
        <v>1140</v>
      </c>
      <c r="G165" s="324" t="s">
        <v>842</v>
      </c>
      <c r="H165" s="324" t="s">
        <v>374</v>
      </c>
    </row>
    <row r="166" spans="1:8" ht="12.75">
      <c r="A166" s="143" t="s">
        <v>271</v>
      </c>
      <c r="B166" s="324" t="s">
        <v>482</v>
      </c>
      <c r="C166" s="324" t="s">
        <v>838</v>
      </c>
      <c r="D166" s="324" t="s">
        <v>839</v>
      </c>
      <c r="E166" s="324" t="s">
        <v>1141</v>
      </c>
      <c r="F166" s="324" t="s">
        <v>1142</v>
      </c>
      <c r="G166" s="324" t="s">
        <v>842</v>
      </c>
      <c r="H166" s="324" t="s">
        <v>376</v>
      </c>
    </row>
    <row r="167" spans="1:8" ht="12.75">
      <c r="A167" s="143" t="s">
        <v>272</v>
      </c>
      <c r="B167" s="324" t="s">
        <v>482</v>
      </c>
      <c r="C167" s="324" t="s">
        <v>482</v>
      </c>
      <c r="D167" s="324" t="s">
        <v>482</v>
      </c>
      <c r="E167" s="324" t="s">
        <v>1061</v>
      </c>
      <c r="F167" s="324" t="s">
        <v>1062</v>
      </c>
      <c r="G167" s="324" t="s">
        <v>1063</v>
      </c>
      <c r="H167" s="324" t="s">
        <v>376</v>
      </c>
    </row>
    <row r="168" spans="1:8" ht="12.75">
      <c r="A168" s="143" t="s">
        <v>273</v>
      </c>
      <c r="B168" s="324" t="s">
        <v>482</v>
      </c>
      <c r="C168" s="324" t="s">
        <v>482</v>
      </c>
      <c r="D168" s="324" t="s">
        <v>482</v>
      </c>
      <c r="E168" s="324" t="s">
        <v>840</v>
      </c>
      <c r="F168" s="324" t="s">
        <v>841</v>
      </c>
      <c r="G168" s="324" t="s">
        <v>842</v>
      </c>
      <c r="H168" s="324" t="s">
        <v>376</v>
      </c>
    </row>
    <row r="169" spans="1:8" ht="12.75">
      <c r="A169" s="143" t="s">
        <v>274</v>
      </c>
      <c r="B169" s="324" t="s">
        <v>482</v>
      </c>
      <c r="C169" s="324" t="s">
        <v>482</v>
      </c>
      <c r="D169" s="324" t="s">
        <v>482</v>
      </c>
      <c r="E169" s="324" t="s">
        <v>944</v>
      </c>
      <c r="F169" s="324" t="s">
        <v>945</v>
      </c>
      <c r="G169" s="324" t="s">
        <v>1010</v>
      </c>
      <c r="H169" s="324" t="s">
        <v>376</v>
      </c>
    </row>
    <row r="170" spans="1:8" ht="12.75">
      <c r="A170" s="143" t="s">
        <v>275</v>
      </c>
      <c r="B170" s="324" t="s">
        <v>482</v>
      </c>
      <c r="C170" s="324" t="s">
        <v>482</v>
      </c>
      <c r="D170" s="324" t="s">
        <v>482</v>
      </c>
      <c r="E170" s="324" t="s">
        <v>881</v>
      </c>
      <c r="F170" s="324" t="s">
        <v>882</v>
      </c>
      <c r="G170" s="324" t="s">
        <v>1022</v>
      </c>
      <c r="H170" s="324" t="s">
        <v>376</v>
      </c>
    </row>
    <row r="171" spans="1:8" ht="12.75">
      <c r="A171" s="143" t="s">
        <v>276</v>
      </c>
      <c r="B171" s="324" t="s">
        <v>482</v>
      </c>
      <c r="C171" s="324" t="s">
        <v>482</v>
      </c>
      <c r="D171" s="324" t="s">
        <v>482</v>
      </c>
      <c r="E171" s="324" t="s">
        <v>814</v>
      </c>
      <c r="F171" s="324" t="s">
        <v>815</v>
      </c>
      <c r="G171" s="324" t="s">
        <v>811</v>
      </c>
      <c r="H171" s="324" t="s">
        <v>376</v>
      </c>
    </row>
    <row r="172" spans="1:8" ht="12.75">
      <c r="A172" s="143" t="s">
        <v>277</v>
      </c>
      <c r="B172" s="324" t="s">
        <v>482</v>
      </c>
      <c r="C172" s="324" t="s">
        <v>482</v>
      </c>
      <c r="D172" s="324" t="s">
        <v>482</v>
      </c>
      <c r="E172" s="324" t="s">
        <v>821</v>
      </c>
      <c r="F172" s="324" t="s">
        <v>822</v>
      </c>
      <c r="G172" s="324" t="s">
        <v>820</v>
      </c>
      <c r="H172" s="324" t="s">
        <v>376</v>
      </c>
    </row>
    <row r="173" spans="1:8" ht="12.75">
      <c r="A173" s="143" t="s">
        <v>278</v>
      </c>
      <c r="B173" s="324" t="s">
        <v>482</v>
      </c>
      <c r="C173" s="324" t="s">
        <v>482</v>
      </c>
      <c r="D173" s="324" t="s">
        <v>482</v>
      </c>
      <c r="E173" s="324" t="s">
        <v>1025</v>
      </c>
      <c r="F173" s="324" t="s">
        <v>1026</v>
      </c>
      <c r="G173" s="324" t="s">
        <v>831</v>
      </c>
      <c r="H173" s="324" t="s">
        <v>373</v>
      </c>
    </row>
    <row r="174" spans="1:8" ht="12.75">
      <c r="A174" s="143" t="s">
        <v>279</v>
      </c>
      <c r="B174" s="324" t="s">
        <v>482</v>
      </c>
      <c r="C174" s="324" t="s">
        <v>482</v>
      </c>
      <c r="D174" s="324" t="s">
        <v>482</v>
      </c>
      <c r="E174" s="324" t="s">
        <v>458</v>
      </c>
      <c r="F174" s="324" t="s">
        <v>459</v>
      </c>
      <c r="G174" s="324" t="s">
        <v>460</v>
      </c>
      <c r="H174" s="324" t="s">
        <v>376</v>
      </c>
    </row>
    <row r="175" spans="1:8" ht="12.75">
      <c r="A175" s="143" t="s">
        <v>280</v>
      </c>
      <c r="B175" s="324" t="s">
        <v>482</v>
      </c>
      <c r="C175" s="324" t="s">
        <v>482</v>
      </c>
      <c r="D175" s="324" t="s">
        <v>482</v>
      </c>
      <c r="E175" s="324" t="s">
        <v>461</v>
      </c>
      <c r="F175" s="324" t="s">
        <v>462</v>
      </c>
      <c r="G175" s="324" t="s">
        <v>460</v>
      </c>
      <c r="H175" s="324" t="s">
        <v>376</v>
      </c>
    </row>
    <row r="176" spans="1:8" ht="12.75">
      <c r="A176" s="143" t="s">
        <v>281</v>
      </c>
      <c r="B176" s="324" t="s">
        <v>482</v>
      </c>
      <c r="C176" s="324" t="s">
        <v>482</v>
      </c>
      <c r="D176" s="324" t="s">
        <v>482</v>
      </c>
      <c r="E176" s="324" t="s">
        <v>1037</v>
      </c>
      <c r="F176" s="324" t="s">
        <v>1038</v>
      </c>
      <c r="G176" s="324" t="s">
        <v>922</v>
      </c>
      <c r="H176" s="324" t="s">
        <v>377</v>
      </c>
    </row>
    <row r="177" spans="1:8" ht="12.75">
      <c r="A177" s="143" t="s">
        <v>282</v>
      </c>
      <c r="B177" s="324" t="s">
        <v>482</v>
      </c>
      <c r="C177" s="324" t="s">
        <v>482</v>
      </c>
      <c r="D177" s="324" t="s">
        <v>482</v>
      </c>
      <c r="E177" s="324" t="s">
        <v>825</v>
      </c>
      <c r="F177" s="324" t="s">
        <v>826</v>
      </c>
      <c r="G177" s="324" t="s">
        <v>1022</v>
      </c>
      <c r="H177" s="324" t="s">
        <v>377</v>
      </c>
    </row>
    <row r="178" spans="1:8" ht="12.75">
      <c r="A178" s="143" t="s">
        <v>283</v>
      </c>
      <c r="B178" s="324" t="s">
        <v>482</v>
      </c>
      <c r="C178" s="324" t="s">
        <v>482</v>
      </c>
      <c r="D178" s="324" t="s">
        <v>482</v>
      </c>
      <c r="E178" s="324" t="s">
        <v>481</v>
      </c>
      <c r="F178" s="324" t="s">
        <v>715</v>
      </c>
      <c r="G178" s="324" t="s">
        <v>1030</v>
      </c>
      <c r="H178" s="324" t="s">
        <v>377</v>
      </c>
    </row>
    <row r="179" spans="1:8" ht="12.75">
      <c r="A179" s="143" t="s">
        <v>284</v>
      </c>
      <c r="B179" s="324" t="s">
        <v>482</v>
      </c>
      <c r="C179" s="324" t="s">
        <v>482</v>
      </c>
      <c r="D179" s="324" t="s">
        <v>482</v>
      </c>
      <c r="E179" s="324" t="s">
        <v>735</v>
      </c>
      <c r="F179" s="324" t="s">
        <v>939</v>
      </c>
      <c r="G179" s="324" t="s">
        <v>1063</v>
      </c>
      <c r="H179" s="324" t="s">
        <v>376</v>
      </c>
    </row>
    <row r="180" spans="1:8" ht="12.75">
      <c r="A180" s="143" t="s">
        <v>285</v>
      </c>
      <c r="B180" s="324" t="s">
        <v>482</v>
      </c>
      <c r="C180" s="324" t="s">
        <v>482</v>
      </c>
      <c r="D180" s="324" t="s">
        <v>482</v>
      </c>
      <c r="E180" s="324" t="s">
        <v>1077</v>
      </c>
      <c r="F180" s="324" t="s">
        <v>1078</v>
      </c>
      <c r="G180" s="324" t="s">
        <v>820</v>
      </c>
      <c r="H180" s="324" t="s">
        <v>377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25" customWidth="1"/>
  </cols>
  <sheetData>
    <row r="1" spans="2:8" ht="11.25">
      <c r="B1" s="325" t="s">
        <v>98</v>
      </c>
      <c r="C1" s="325" t="s">
        <v>99</v>
      </c>
      <c r="D1" s="325" t="s">
        <v>128</v>
      </c>
      <c r="E1" s="325" t="s">
        <v>129</v>
      </c>
      <c r="F1" s="325" t="s">
        <v>130</v>
      </c>
      <c r="G1" s="325" t="s">
        <v>131</v>
      </c>
      <c r="H1" s="325" t="s">
        <v>132</v>
      </c>
    </row>
    <row r="2" spans="1:8" ht="11.25">
      <c r="A2" s="325" t="s">
        <v>512</v>
      </c>
      <c r="B2" s="325" t="s">
        <v>816</v>
      </c>
      <c r="C2" s="325" t="s">
        <v>818</v>
      </c>
      <c r="D2" s="325" t="s">
        <v>819</v>
      </c>
      <c r="E2" s="325" t="s">
        <v>742</v>
      </c>
      <c r="F2" s="325" t="s">
        <v>822</v>
      </c>
      <c r="G2" s="325" t="s">
        <v>1017</v>
      </c>
      <c r="H2" s="325" t="s">
        <v>482</v>
      </c>
    </row>
    <row r="3" spans="1:8" ht="11.25">
      <c r="A3" s="325" t="s">
        <v>1197</v>
      </c>
      <c r="B3" s="325" t="s">
        <v>1014</v>
      </c>
      <c r="C3" s="325" t="s">
        <v>1014</v>
      </c>
      <c r="D3" s="325" t="s">
        <v>1015</v>
      </c>
      <c r="E3" s="325" t="s">
        <v>308</v>
      </c>
      <c r="F3" s="325" t="s">
        <v>938</v>
      </c>
      <c r="G3" s="325" t="s">
        <v>831</v>
      </c>
      <c r="H3" s="325" t="s">
        <v>374</v>
      </c>
    </row>
    <row r="4" spans="1:8" ht="11.25">
      <c r="A4" s="325" t="s">
        <v>148</v>
      </c>
      <c r="B4" s="325" t="s">
        <v>1014</v>
      </c>
      <c r="C4" s="325" t="s">
        <v>1014</v>
      </c>
      <c r="D4" s="325" t="s">
        <v>1015</v>
      </c>
      <c r="E4" s="325" t="s">
        <v>312</v>
      </c>
      <c r="F4" s="325" t="s">
        <v>313</v>
      </c>
      <c r="G4" s="325" t="s">
        <v>1017</v>
      </c>
      <c r="H4" s="325" t="s">
        <v>373</v>
      </c>
    </row>
    <row r="5" spans="1:8" ht="11.25">
      <c r="A5" s="325" t="s">
        <v>162</v>
      </c>
      <c r="B5" s="325" t="s">
        <v>1018</v>
      </c>
      <c r="C5" s="325" t="s">
        <v>1018</v>
      </c>
      <c r="D5" s="325" t="s">
        <v>1019</v>
      </c>
      <c r="E5" s="325" t="s">
        <v>315</v>
      </c>
      <c r="F5" s="325" t="s">
        <v>690</v>
      </c>
      <c r="G5" s="325" t="s">
        <v>1022</v>
      </c>
      <c r="H5" s="325" t="s">
        <v>377</v>
      </c>
    </row>
    <row r="6" spans="1:8" ht="11.25">
      <c r="A6" s="325" t="s">
        <v>250</v>
      </c>
      <c r="B6" s="325" t="s">
        <v>463</v>
      </c>
      <c r="C6" s="325" t="s">
        <v>479</v>
      </c>
      <c r="D6" s="325" t="s">
        <v>480</v>
      </c>
      <c r="E6" s="325" t="s">
        <v>632</v>
      </c>
      <c r="F6" s="325" t="s">
        <v>633</v>
      </c>
      <c r="G6" s="325" t="s">
        <v>472</v>
      </c>
      <c r="H6" s="325" t="s">
        <v>376</v>
      </c>
    </row>
    <row r="7" spans="1:8" ht="11.25">
      <c r="A7" s="325" t="s">
        <v>254</v>
      </c>
      <c r="B7" s="325" t="s">
        <v>636</v>
      </c>
      <c r="C7" s="325" t="s">
        <v>725</v>
      </c>
      <c r="D7" s="325" t="s">
        <v>726</v>
      </c>
      <c r="E7" s="325" t="s">
        <v>727</v>
      </c>
      <c r="F7" s="325" t="s">
        <v>728</v>
      </c>
      <c r="G7" s="325" t="s">
        <v>642</v>
      </c>
      <c r="H7" s="325" t="s">
        <v>376</v>
      </c>
    </row>
    <row r="8" spans="1:8" ht="11.25">
      <c r="A8" s="325" t="s">
        <v>266</v>
      </c>
      <c r="B8" s="325" t="s">
        <v>482</v>
      </c>
      <c r="C8" s="325" t="s">
        <v>838</v>
      </c>
      <c r="D8" s="325" t="s">
        <v>839</v>
      </c>
      <c r="E8" s="325" t="s">
        <v>1110</v>
      </c>
      <c r="F8" s="325" t="s">
        <v>1111</v>
      </c>
      <c r="G8" s="325" t="s">
        <v>842</v>
      </c>
      <c r="H8" s="325" t="s">
        <v>376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99</v>
      </c>
      <c r="B1" s="45" t="s">
        <v>98</v>
      </c>
      <c r="C1" s="45" t="s">
        <v>100</v>
      </c>
    </row>
    <row r="2" spans="1:5" ht="11.25">
      <c r="A2" s="45" t="s">
        <v>693</v>
      </c>
      <c r="B2" s="45" t="s">
        <v>693</v>
      </c>
      <c r="C2" s="45" t="s">
        <v>802</v>
      </c>
      <c r="D2" s="45" t="s">
        <v>693</v>
      </c>
      <c r="E2" s="45" t="s">
        <v>101</v>
      </c>
    </row>
    <row r="3" spans="1:5" ht="11.25">
      <c r="A3" s="45" t="s">
        <v>693</v>
      </c>
      <c r="B3" s="45" t="s">
        <v>803</v>
      </c>
      <c r="C3" s="45" t="s">
        <v>804</v>
      </c>
      <c r="D3" s="45" t="s">
        <v>806</v>
      </c>
      <c r="E3" s="45" t="s">
        <v>102</v>
      </c>
    </row>
    <row r="4" spans="1:5" ht="11.25">
      <c r="A4" s="45" t="s">
        <v>693</v>
      </c>
      <c r="B4" s="45" t="s">
        <v>928</v>
      </c>
      <c r="C4" s="45" t="s">
        <v>929</v>
      </c>
      <c r="D4" s="45" t="s">
        <v>816</v>
      </c>
      <c r="E4" s="45" t="s">
        <v>103</v>
      </c>
    </row>
    <row r="5" spans="1:5" ht="11.25">
      <c r="A5" s="45" t="s">
        <v>693</v>
      </c>
      <c r="B5" s="45" t="s">
        <v>930</v>
      </c>
      <c r="C5" s="45" t="s">
        <v>931</v>
      </c>
      <c r="D5" s="45" t="s">
        <v>1011</v>
      </c>
      <c r="E5" s="45" t="s">
        <v>104</v>
      </c>
    </row>
    <row r="6" spans="1:5" ht="11.25">
      <c r="A6" s="45" t="s">
        <v>693</v>
      </c>
      <c r="B6" s="45" t="s">
        <v>681</v>
      </c>
      <c r="C6" s="45" t="s">
        <v>682</v>
      </c>
      <c r="D6" s="45" t="s">
        <v>1014</v>
      </c>
      <c r="E6" s="45" t="s">
        <v>105</v>
      </c>
    </row>
    <row r="7" spans="1:5" ht="11.25">
      <c r="A7" s="45" t="s">
        <v>806</v>
      </c>
      <c r="B7" s="45" t="s">
        <v>806</v>
      </c>
      <c r="C7" s="45" t="s">
        <v>807</v>
      </c>
      <c r="D7" s="45" t="s">
        <v>1018</v>
      </c>
      <c r="E7" s="45" t="s">
        <v>106</v>
      </c>
    </row>
    <row r="8" spans="1:5" ht="11.25">
      <c r="A8" s="45" t="s">
        <v>806</v>
      </c>
      <c r="B8" s="45" t="s">
        <v>546</v>
      </c>
      <c r="C8" s="45" t="s">
        <v>808</v>
      </c>
      <c r="D8" s="45" t="s">
        <v>827</v>
      </c>
      <c r="E8" s="45" t="s">
        <v>107</v>
      </c>
    </row>
    <row r="9" spans="1:5" ht="11.25">
      <c r="A9" s="45" t="s">
        <v>806</v>
      </c>
      <c r="B9" s="45" t="s">
        <v>684</v>
      </c>
      <c r="C9" s="45" t="s">
        <v>685</v>
      </c>
      <c r="D9" s="45" t="s">
        <v>834</v>
      </c>
      <c r="E9" s="45" t="s">
        <v>108</v>
      </c>
    </row>
    <row r="10" spans="1:5" ht="11.25">
      <c r="A10" s="45" t="s">
        <v>806</v>
      </c>
      <c r="B10" s="45" t="s">
        <v>435</v>
      </c>
      <c r="C10" s="45" t="s">
        <v>683</v>
      </c>
      <c r="D10" s="45" t="s">
        <v>838</v>
      </c>
      <c r="E10" s="45" t="s">
        <v>109</v>
      </c>
    </row>
    <row r="11" spans="1:5" ht="11.25">
      <c r="A11" s="45" t="s">
        <v>806</v>
      </c>
      <c r="B11" s="45" t="s">
        <v>0</v>
      </c>
      <c r="C11" s="45" t="s">
        <v>1</v>
      </c>
      <c r="D11" s="45" t="s">
        <v>845</v>
      </c>
      <c r="E11" s="45" t="s">
        <v>110</v>
      </c>
    </row>
    <row r="12" spans="1:5" ht="11.25">
      <c r="A12" s="45" t="s">
        <v>806</v>
      </c>
      <c r="B12" s="45" t="s">
        <v>812</v>
      </c>
      <c r="C12" s="45" t="s">
        <v>813</v>
      </c>
      <c r="D12" s="45" t="s">
        <v>644</v>
      </c>
      <c r="E12" s="45" t="s">
        <v>111</v>
      </c>
    </row>
    <row r="13" spans="1:5" ht="11.25">
      <c r="A13" s="45" t="s">
        <v>806</v>
      </c>
      <c r="B13" s="45" t="s">
        <v>2</v>
      </c>
      <c r="C13" s="45" t="s">
        <v>646</v>
      </c>
      <c r="D13" s="45" t="s">
        <v>864</v>
      </c>
      <c r="E13" s="45" t="s">
        <v>112</v>
      </c>
    </row>
    <row r="14" spans="1:5" ht="11.25">
      <c r="A14" s="45" t="s">
        <v>816</v>
      </c>
      <c r="B14" s="45" t="s">
        <v>816</v>
      </c>
      <c r="C14" s="45" t="s">
        <v>817</v>
      </c>
      <c r="D14" s="45" t="s">
        <v>870</v>
      </c>
      <c r="E14" s="45" t="s">
        <v>113</v>
      </c>
    </row>
    <row r="15" spans="1:5" ht="11.25">
      <c r="A15" s="45" t="s">
        <v>816</v>
      </c>
      <c r="B15" s="45" t="s">
        <v>818</v>
      </c>
      <c r="C15" s="45" t="s">
        <v>819</v>
      </c>
      <c r="D15" s="45" t="s">
        <v>883</v>
      </c>
      <c r="E15" s="45" t="s">
        <v>114</v>
      </c>
    </row>
    <row r="16" spans="1:5" ht="11.25">
      <c r="A16" s="45" t="s">
        <v>816</v>
      </c>
      <c r="B16" s="45" t="s">
        <v>3</v>
      </c>
      <c r="C16" s="45" t="s">
        <v>4</v>
      </c>
      <c r="D16" s="45" t="s">
        <v>894</v>
      </c>
      <c r="E16" s="45" t="s">
        <v>115</v>
      </c>
    </row>
    <row r="17" spans="1:5" ht="11.25">
      <c r="A17" s="45" t="s">
        <v>816</v>
      </c>
      <c r="B17" s="45" t="s">
        <v>338</v>
      </c>
      <c r="C17" s="45" t="s">
        <v>5</v>
      </c>
      <c r="D17" s="45" t="s">
        <v>716</v>
      </c>
      <c r="E17" s="45" t="s">
        <v>116</v>
      </c>
    </row>
    <row r="18" spans="1:5" ht="11.25">
      <c r="A18" s="45" t="s">
        <v>816</v>
      </c>
      <c r="B18" s="45" t="s">
        <v>6</v>
      </c>
      <c r="C18" s="45" t="s">
        <v>7</v>
      </c>
      <c r="D18" s="45" t="s">
        <v>722</v>
      </c>
      <c r="E18" s="45" t="s">
        <v>117</v>
      </c>
    </row>
    <row r="19" spans="1:5" ht="11.25">
      <c r="A19" s="45" t="s">
        <v>816</v>
      </c>
      <c r="B19" s="45" t="s">
        <v>8</v>
      </c>
      <c r="C19" s="45" t="s">
        <v>9</v>
      </c>
      <c r="D19" s="45" t="s">
        <v>907</v>
      </c>
      <c r="E19" s="45" t="s">
        <v>118</v>
      </c>
    </row>
    <row r="20" spans="1:5" ht="11.25">
      <c r="A20" s="45" t="s">
        <v>816</v>
      </c>
      <c r="B20" s="45" t="s">
        <v>712</v>
      </c>
      <c r="C20" s="45" t="s">
        <v>713</v>
      </c>
      <c r="D20" s="45" t="s">
        <v>596</v>
      </c>
      <c r="E20" s="45" t="s">
        <v>119</v>
      </c>
    </row>
    <row r="21" spans="1:5" ht="11.25">
      <c r="A21" s="45" t="s">
        <v>1011</v>
      </c>
      <c r="B21" s="45" t="s">
        <v>1011</v>
      </c>
      <c r="C21" s="45" t="s">
        <v>1012</v>
      </c>
      <c r="D21" s="45" t="s">
        <v>1039</v>
      </c>
      <c r="E21" s="45" t="s">
        <v>120</v>
      </c>
    </row>
    <row r="22" spans="1:5" ht="11.25">
      <c r="A22" s="45" t="s">
        <v>1014</v>
      </c>
      <c r="B22" s="45" t="s">
        <v>1014</v>
      </c>
      <c r="C22" s="45" t="s">
        <v>1015</v>
      </c>
      <c r="D22" s="45" t="s">
        <v>1052</v>
      </c>
      <c r="E22" s="45" t="s">
        <v>121</v>
      </c>
    </row>
    <row r="23" spans="1:5" ht="11.25">
      <c r="A23" s="45" t="s">
        <v>1018</v>
      </c>
      <c r="B23" s="45" t="s">
        <v>1018</v>
      </c>
      <c r="C23" s="45" t="s">
        <v>1019</v>
      </c>
      <c r="D23" s="45" t="s">
        <v>1059</v>
      </c>
      <c r="E23" s="45" t="s">
        <v>122</v>
      </c>
    </row>
    <row r="24" spans="1:5" ht="11.25">
      <c r="A24" s="45" t="s">
        <v>827</v>
      </c>
      <c r="B24" s="45" t="s">
        <v>827</v>
      </c>
      <c r="C24" s="45" t="s">
        <v>828</v>
      </c>
      <c r="D24" s="45" t="s">
        <v>1064</v>
      </c>
      <c r="E24" s="45" t="s">
        <v>123</v>
      </c>
    </row>
    <row r="25" spans="1:5" ht="11.25">
      <c r="A25" s="45" t="s">
        <v>834</v>
      </c>
      <c r="B25" s="45" t="s">
        <v>834</v>
      </c>
      <c r="C25" s="45" t="s">
        <v>835</v>
      </c>
      <c r="D25" s="45" t="s">
        <v>456</v>
      </c>
      <c r="E25" s="45" t="s">
        <v>124</v>
      </c>
    </row>
    <row r="26" spans="1:5" ht="11.25">
      <c r="A26" s="45" t="s">
        <v>838</v>
      </c>
      <c r="B26" s="45" t="s">
        <v>838</v>
      </c>
      <c r="C26" s="45" t="s">
        <v>839</v>
      </c>
      <c r="D26" s="45" t="s">
        <v>463</v>
      </c>
      <c r="E26" s="45" t="s">
        <v>125</v>
      </c>
    </row>
    <row r="27" spans="1:5" ht="11.25">
      <c r="A27" s="45" t="s">
        <v>845</v>
      </c>
      <c r="B27" s="45" t="s">
        <v>344</v>
      </c>
      <c r="C27" s="45" t="s">
        <v>10</v>
      </c>
      <c r="D27" s="45" t="s">
        <v>636</v>
      </c>
      <c r="E27" s="45" t="s">
        <v>126</v>
      </c>
    </row>
    <row r="28" spans="1:5" ht="11.25">
      <c r="A28" s="45" t="s">
        <v>845</v>
      </c>
      <c r="B28" s="45" t="s">
        <v>436</v>
      </c>
      <c r="C28" s="45" t="s">
        <v>11</v>
      </c>
      <c r="D28" s="45" t="s">
        <v>733</v>
      </c>
      <c r="E28" s="45" t="s">
        <v>127</v>
      </c>
    </row>
    <row r="29" spans="1:3" ht="11.25">
      <c r="A29" s="45" t="s">
        <v>845</v>
      </c>
      <c r="B29" s="45" t="s">
        <v>845</v>
      </c>
      <c r="C29" s="45" t="s">
        <v>846</v>
      </c>
    </row>
    <row r="30" spans="1:3" ht="11.25">
      <c r="A30" s="45" t="s">
        <v>845</v>
      </c>
      <c r="B30" s="45" t="s">
        <v>847</v>
      </c>
      <c r="C30" s="45" t="s">
        <v>848</v>
      </c>
    </row>
    <row r="31" spans="1:3" ht="11.25">
      <c r="A31" s="45" t="s">
        <v>845</v>
      </c>
      <c r="B31" s="45" t="s">
        <v>12</v>
      </c>
      <c r="C31" s="45" t="s">
        <v>13</v>
      </c>
    </row>
    <row r="32" spans="1:3" ht="11.25">
      <c r="A32" s="45" t="s">
        <v>644</v>
      </c>
      <c r="B32" s="45" t="s">
        <v>14</v>
      </c>
      <c r="C32" s="45" t="s">
        <v>15</v>
      </c>
    </row>
    <row r="33" spans="1:3" ht="11.25">
      <c r="A33" s="45" t="s">
        <v>644</v>
      </c>
      <c r="B33" s="45" t="s">
        <v>341</v>
      </c>
      <c r="C33" s="45" t="s">
        <v>16</v>
      </c>
    </row>
    <row r="34" spans="1:3" ht="11.25">
      <c r="A34" s="45" t="s">
        <v>644</v>
      </c>
      <c r="B34" s="45" t="s">
        <v>977</v>
      </c>
      <c r="C34" s="45" t="s">
        <v>978</v>
      </c>
    </row>
    <row r="35" spans="1:3" ht="11.25">
      <c r="A35" s="45" t="s">
        <v>644</v>
      </c>
      <c r="B35" s="45" t="s">
        <v>343</v>
      </c>
      <c r="C35" s="45" t="s">
        <v>17</v>
      </c>
    </row>
    <row r="36" spans="1:3" ht="11.25">
      <c r="A36" s="45" t="s">
        <v>644</v>
      </c>
      <c r="B36" s="45" t="s">
        <v>644</v>
      </c>
      <c r="C36" s="45" t="s">
        <v>852</v>
      </c>
    </row>
    <row r="37" spans="1:3" ht="11.25">
      <c r="A37" s="45" t="s">
        <v>644</v>
      </c>
      <c r="B37" s="45" t="s">
        <v>18</v>
      </c>
      <c r="C37" s="45" t="s">
        <v>19</v>
      </c>
    </row>
    <row r="38" spans="1:3" ht="11.25">
      <c r="A38" s="45" t="s">
        <v>644</v>
      </c>
      <c r="B38" s="45" t="s">
        <v>342</v>
      </c>
      <c r="C38" s="45" t="s">
        <v>20</v>
      </c>
    </row>
    <row r="39" spans="1:3" ht="11.25">
      <c r="A39" s="45" t="s">
        <v>644</v>
      </c>
      <c r="B39" s="45" t="s">
        <v>853</v>
      </c>
      <c r="C39" s="45" t="s">
        <v>854</v>
      </c>
    </row>
    <row r="40" spans="1:3" ht="11.25">
      <c r="A40" s="45" t="s">
        <v>644</v>
      </c>
      <c r="B40" s="45" t="s">
        <v>858</v>
      </c>
      <c r="C40" s="45" t="s">
        <v>859</v>
      </c>
    </row>
    <row r="41" spans="1:3" ht="11.25">
      <c r="A41" s="45" t="s">
        <v>644</v>
      </c>
      <c r="B41" s="45" t="s">
        <v>862</v>
      </c>
      <c r="C41" s="45" t="s">
        <v>863</v>
      </c>
    </row>
    <row r="42" spans="1:3" ht="11.25">
      <c r="A42" s="45" t="s">
        <v>644</v>
      </c>
      <c r="B42" s="45" t="s">
        <v>1023</v>
      </c>
      <c r="C42" s="45" t="s">
        <v>1024</v>
      </c>
    </row>
    <row r="43" spans="1:3" ht="11.25">
      <c r="A43" s="45" t="s">
        <v>644</v>
      </c>
      <c r="B43" s="45" t="s">
        <v>1148</v>
      </c>
      <c r="C43" s="45" t="s">
        <v>1149</v>
      </c>
    </row>
    <row r="44" spans="1:3" ht="11.25">
      <c r="A44" s="45" t="s">
        <v>864</v>
      </c>
      <c r="B44" s="45" t="s">
        <v>866</v>
      </c>
      <c r="C44" s="45" t="s">
        <v>867</v>
      </c>
    </row>
    <row r="45" spans="1:3" ht="11.25">
      <c r="A45" s="45" t="s">
        <v>864</v>
      </c>
      <c r="B45" s="45" t="s">
        <v>1081</v>
      </c>
      <c r="C45" s="45" t="s">
        <v>1082</v>
      </c>
    </row>
    <row r="46" spans="1:3" ht="11.25">
      <c r="A46" s="45" t="s">
        <v>864</v>
      </c>
      <c r="B46" s="45" t="s">
        <v>864</v>
      </c>
      <c r="C46" s="45" t="s">
        <v>865</v>
      </c>
    </row>
    <row r="47" spans="1:3" ht="11.25">
      <c r="A47" s="45" t="s">
        <v>864</v>
      </c>
      <c r="B47" s="45" t="s">
        <v>868</v>
      </c>
      <c r="C47" s="45" t="s">
        <v>869</v>
      </c>
    </row>
    <row r="48" spans="1:3" ht="11.25">
      <c r="A48" s="45" t="s">
        <v>864</v>
      </c>
      <c r="B48" s="45" t="s">
        <v>1083</v>
      </c>
      <c r="C48" s="45" t="s">
        <v>1084</v>
      </c>
    </row>
    <row r="49" spans="1:3" ht="11.25">
      <c r="A49" s="45" t="s">
        <v>864</v>
      </c>
      <c r="B49" s="45" t="s">
        <v>1085</v>
      </c>
      <c r="C49" s="45" t="s">
        <v>1086</v>
      </c>
    </row>
    <row r="50" spans="1:3" ht="11.25">
      <c r="A50" s="45" t="s">
        <v>870</v>
      </c>
      <c r="B50" s="45" t="s">
        <v>21</v>
      </c>
      <c r="C50" s="45" t="s">
        <v>22</v>
      </c>
    </row>
    <row r="51" spans="1:3" ht="11.25">
      <c r="A51" s="45" t="s">
        <v>870</v>
      </c>
      <c r="B51" s="45" t="s">
        <v>23</v>
      </c>
      <c r="C51" s="45" t="s">
        <v>24</v>
      </c>
    </row>
    <row r="52" spans="1:3" ht="11.25">
      <c r="A52" s="45" t="s">
        <v>870</v>
      </c>
      <c r="B52" s="45" t="s">
        <v>870</v>
      </c>
      <c r="C52" s="45" t="s">
        <v>871</v>
      </c>
    </row>
    <row r="53" spans="1:3" ht="11.25">
      <c r="A53" s="45" t="s">
        <v>870</v>
      </c>
      <c r="B53" s="45" t="s">
        <v>337</v>
      </c>
      <c r="C53" s="45" t="s">
        <v>25</v>
      </c>
    </row>
    <row r="54" spans="1:3" ht="11.25">
      <c r="A54" s="45" t="s">
        <v>870</v>
      </c>
      <c r="B54" s="45" t="s">
        <v>872</v>
      </c>
      <c r="C54" s="45" t="s">
        <v>873</v>
      </c>
    </row>
    <row r="55" spans="1:3" ht="11.25">
      <c r="A55" s="45" t="s">
        <v>870</v>
      </c>
      <c r="B55" s="45" t="s">
        <v>877</v>
      </c>
      <c r="C55" s="45" t="s">
        <v>878</v>
      </c>
    </row>
    <row r="56" spans="1:3" ht="11.25">
      <c r="A56" s="45" t="s">
        <v>870</v>
      </c>
      <c r="B56" s="45" t="s">
        <v>26</v>
      </c>
      <c r="C56" s="45" t="s">
        <v>27</v>
      </c>
    </row>
    <row r="57" spans="1:3" ht="11.25">
      <c r="A57" s="45" t="s">
        <v>883</v>
      </c>
      <c r="B57" s="45" t="s">
        <v>883</v>
      </c>
      <c r="C57" s="45" t="s">
        <v>884</v>
      </c>
    </row>
    <row r="58" spans="1:3" ht="11.25">
      <c r="A58" s="45" t="s">
        <v>883</v>
      </c>
      <c r="B58" s="45" t="s">
        <v>885</v>
      </c>
      <c r="C58" s="45" t="s">
        <v>886</v>
      </c>
    </row>
    <row r="59" spans="1:3" ht="11.25">
      <c r="A59" s="45" t="s">
        <v>883</v>
      </c>
      <c r="B59" s="45" t="s">
        <v>28</v>
      </c>
      <c r="C59" s="45" t="s">
        <v>29</v>
      </c>
    </row>
    <row r="60" spans="1:3" ht="11.25">
      <c r="A60" s="45" t="s">
        <v>883</v>
      </c>
      <c r="B60" s="45" t="s">
        <v>1087</v>
      </c>
      <c r="C60" s="45" t="s">
        <v>1088</v>
      </c>
    </row>
    <row r="61" spans="1:3" ht="11.25">
      <c r="A61" s="45" t="s">
        <v>883</v>
      </c>
      <c r="B61" s="45" t="s">
        <v>435</v>
      </c>
      <c r="C61" s="45" t="s">
        <v>30</v>
      </c>
    </row>
    <row r="62" spans="1:3" ht="11.25">
      <c r="A62" s="45" t="s">
        <v>883</v>
      </c>
      <c r="B62" s="45" t="s">
        <v>890</v>
      </c>
      <c r="C62" s="45" t="s">
        <v>891</v>
      </c>
    </row>
    <row r="63" spans="1:3" ht="11.25">
      <c r="A63" s="45" t="s">
        <v>883</v>
      </c>
      <c r="B63" s="45" t="s">
        <v>31</v>
      </c>
      <c r="C63" s="45" t="s">
        <v>32</v>
      </c>
    </row>
    <row r="64" spans="1:3" ht="11.25">
      <c r="A64" s="45" t="s">
        <v>894</v>
      </c>
      <c r="B64" s="45" t="s">
        <v>1121</v>
      </c>
      <c r="C64" s="45" t="s">
        <v>1122</v>
      </c>
    </row>
    <row r="65" spans="1:3" ht="11.25">
      <c r="A65" s="45" t="s">
        <v>894</v>
      </c>
      <c r="B65" s="45" t="s">
        <v>894</v>
      </c>
      <c r="C65" s="45" t="s">
        <v>895</v>
      </c>
    </row>
    <row r="66" spans="1:3" ht="11.25">
      <c r="A66" s="45" t="s">
        <v>894</v>
      </c>
      <c r="B66" s="45" t="s">
        <v>1028</v>
      </c>
      <c r="C66" s="45" t="s">
        <v>1029</v>
      </c>
    </row>
    <row r="67" spans="1:3" ht="11.25">
      <c r="A67" s="45" t="s">
        <v>894</v>
      </c>
      <c r="B67" s="45" t="s">
        <v>1033</v>
      </c>
      <c r="C67" s="45" t="s">
        <v>1034</v>
      </c>
    </row>
    <row r="68" spans="1:3" ht="11.25">
      <c r="A68" s="45" t="s">
        <v>894</v>
      </c>
      <c r="B68" s="45" t="s">
        <v>1114</v>
      </c>
      <c r="C68" s="45" t="s">
        <v>1115</v>
      </c>
    </row>
    <row r="69" spans="1:3" ht="11.25">
      <c r="A69" s="45" t="s">
        <v>894</v>
      </c>
      <c r="B69" s="45" t="s">
        <v>1118</v>
      </c>
      <c r="C69" s="45" t="s">
        <v>1119</v>
      </c>
    </row>
    <row r="70" spans="1:3" ht="11.25">
      <c r="A70" s="45" t="s">
        <v>894</v>
      </c>
      <c r="B70" s="45" t="s">
        <v>989</v>
      </c>
      <c r="C70" s="45" t="s">
        <v>990</v>
      </c>
    </row>
    <row r="71" spans="1:3" ht="11.25">
      <c r="A71" s="45" t="s">
        <v>894</v>
      </c>
      <c r="B71" s="45" t="s">
        <v>33</v>
      </c>
      <c r="C71" s="45" t="s">
        <v>34</v>
      </c>
    </row>
    <row r="72" spans="1:3" ht="11.25">
      <c r="A72" s="45" t="s">
        <v>894</v>
      </c>
      <c r="B72" s="45" t="s">
        <v>35</v>
      </c>
      <c r="C72" s="45" t="s">
        <v>1117</v>
      </c>
    </row>
    <row r="73" spans="1:3" ht="11.25">
      <c r="A73" s="45" t="s">
        <v>716</v>
      </c>
      <c r="B73" s="45" t="s">
        <v>36</v>
      </c>
      <c r="C73" s="45" t="s">
        <v>37</v>
      </c>
    </row>
    <row r="74" spans="1:3" ht="11.25">
      <c r="A74" s="45" t="s">
        <v>716</v>
      </c>
      <c r="B74" s="45" t="s">
        <v>716</v>
      </c>
      <c r="C74" s="45" t="s">
        <v>717</v>
      </c>
    </row>
    <row r="75" spans="1:3" ht="11.25">
      <c r="A75" s="45" t="s">
        <v>716</v>
      </c>
      <c r="B75" s="45" t="s">
        <v>38</v>
      </c>
      <c r="C75" s="45" t="s">
        <v>39</v>
      </c>
    </row>
    <row r="76" spans="1:3" ht="11.25">
      <c r="A76" s="45" t="s">
        <v>716</v>
      </c>
      <c r="B76" s="45" t="s">
        <v>40</v>
      </c>
      <c r="C76" s="45" t="s">
        <v>41</v>
      </c>
    </row>
    <row r="77" spans="1:3" ht="11.25">
      <c r="A77" s="45" t="s">
        <v>716</v>
      </c>
      <c r="B77" s="45" t="s">
        <v>1091</v>
      </c>
      <c r="C77" s="45" t="s">
        <v>1092</v>
      </c>
    </row>
    <row r="78" spans="1:3" ht="11.25">
      <c r="A78" s="45" t="s">
        <v>716</v>
      </c>
      <c r="B78" s="45" t="s">
        <v>718</v>
      </c>
      <c r="C78" s="45" t="s">
        <v>719</v>
      </c>
    </row>
    <row r="79" spans="1:3" ht="11.25">
      <c r="A79" s="45" t="s">
        <v>722</v>
      </c>
      <c r="B79" s="45" t="s">
        <v>42</v>
      </c>
      <c r="C79" s="45" t="s">
        <v>43</v>
      </c>
    </row>
    <row r="80" spans="1:3" ht="11.25">
      <c r="A80" s="45" t="s">
        <v>722</v>
      </c>
      <c r="B80" s="45" t="s">
        <v>722</v>
      </c>
      <c r="C80" s="45" t="s">
        <v>723</v>
      </c>
    </row>
    <row r="81" spans="1:3" ht="11.25">
      <c r="A81" s="45" t="s">
        <v>722</v>
      </c>
      <c r="B81" s="45" t="s">
        <v>1123</v>
      </c>
      <c r="C81" s="45" t="s">
        <v>1124</v>
      </c>
    </row>
    <row r="82" spans="1:3" ht="11.25">
      <c r="A82" s="45" t="s">
        <v>722</v>
      </c>
      <c r="B82" s="45" t="s">
        <v>44</v>
      </c>
      <c r="C82" s="45" t="s">
        <v>45</v>
      </c>
    </row>
    <row r="83" spans="1:3" ht="11.25">
      <c r="A83" s="45" t="s">
        <v>722</v>
      </c>
      <c r="B83" s="45" t="s">
        <v>339</v>
      </c>
      <c r="C83" s="45" t="s">
        <v>46</v>
      </c>
    </row>
    <row r="84" spans="1:3" ht="11.25">
      <c r="A84" s="45" t="s">
        <v>722</v>
      </c>
      <c r="B84" s="45" t="s">
        <v>47</v>
      </c>
      <c r="C84" s="45" t="s">
        <v>48</v>
      </c>
    </row>
    <row r="85" spans="1:3" ht="11.25">
      <c r="A85" s="45" t="s">
        <v>722</v>
      </c>
      <c r="B85" s="45" t="s">
        <v>49</v>
      </c>
      <c r="C85" s="45" t="s">
        <v>50</v>
      </c>
    </row>
    <row r="86" spans="1:3" ht="11.25">
      <c r="A86" s="45" t="s">
        <v>907</v>
      </c>
      <c r="B86" s="45" t="s">
        <v>1127</v>
      </c>
      <c r="C86" s="45" t="s">
        <v>1128</v>
      </c>
    </row>
    <row r="87" spans="1:3" ht="11.25">
      <c r="A87" s="45" t="s">
        <v>907</v>
      </c>
      <c r="B87" s="45" t="s">
        <v>909</v>
      </c>
      <c r="C87" s="45" t="s">
        <v>910</v>
      </c>
    </row>
    <row r="88" spans="1:3" ht="11.25">
      <c r="A88" s="45" t="s">
        <v>907</v>
      </c>
      <c r="B88" s="45" t="s">
        <v>1152</v>
      </c>
      <c r="C88" s="45" t="s">
        <v>1153</v>
      </c>
    </row>
    <row r="89" spans="1:3" ht="11.25">
      <c r="A89" s="45" t="s">
        <v>907</v>
      </c>
      <c r="B89" s="45" t="s">
        <v>51</v>
      </c>
      <c r="C89" s="45" t="s">
        <v>52</v>
      </c>
    </row>
    <row r="90" spans="1:3" ht="11.25">
      <c r="A90" s="45" t="s">
        <v>907</v>
      </c>
      <c r="B90" s="45" t="s">
        <v>907</v>
      </c>
      <c r="C90" s="45" t="s">
        <v>908</v>
      </c>
    </row>
    <row r="91" spans="1:3" ht="11.25">
      <c r="A91" s="45" t="s">
        <v>907</v>
      </c>
      <c r="B91" s="45" t="s">
        <v>53</v>
      </c>
      <c r="C91" s="45" t="s">
        <v>54</v>
      </c>
    </row>
    <row r="92" spans="1:3" ht="11.25">
      <c r="A92" s="45" t="s">
        <v>907</v>
      </c>
      <c r="B92" s="45" t="s">
        <v>55</v>
      </c>
      <c r="C92" s="45" t="s">
        <v>903</v>
      </c>
    </row>
    <row r="93" spans="1:3" ht="11.25">
      <c r="A93" s="45" t="s">
        <v>596</v>
      </c>
      <c r="B93" s="45" t="s">
        <v>1131</v>
      </c>
      <c r="C93" s="45" t="s">
        <v>1132</v>
      </c>
    </row>
    <row r="94" spans="1:3" ht="11.25">
      <c r="A94" s="45" t="s">
        <v>596</v>
      </c>
      <c r="B94" s="45" t="s">
        <v>56</v>
      </c>
      <c r="C94" s="45" t="s">
        <v>57</v>
      </c>
    </row>
    <row r="95" spans="1:3" ht="11.25">
      <c r="A95" s="45" t="s">
        <v>596</v>
      </c>
      <c r="B95" s="45" t="s">
        <v>915</v>
      </c>
      <c r="C95" s="45" t="s">
        <v>916</v>
      </c>
    </row>
    <row r="96" spans="1:3" ht="11.25">
      <c r="A96" s="45" t="s">
        <v>596</v>
      </c>
      <c r="B96" s="45" t="s">
        <v>596</v>
      </c>
      <c r="C96" s="45" t="s">
        <v>914</v>
      </c>
    </row>
    <row r="97" spans="1:3" ht="11.25">
      <c r="A97" s="45" t="s">
        <v>596</v>
      </c>
      <c r="B97" s="45" t="s">
        <v>923</v>
      </c>
      <c r="C97" s="45" t="s">
        <v>924</v>
      </c>
    </row>
    <row r="98" spans="1:3" ht="11.25">
      <c r="A98" s="45" t="s">
        <v>596</v>
      </c>
      <c r="B98" s="45" t="s">
        <v>1100</v>
      </c>
      <c r="C98" s="45" t="s">
        <v>1101</v>
      </c>
    </row>
    <row r="99" spans="1:3" ht="11.25">
      <c r="A99" s="45" t="s">
        <v>1039</v>
      </c>
      <c r="B99" s="45" t="s">
        <v>1129</v>
      </c>
      <c r="C99" s="45" t="s">
        <v>1130</v>
      </c>
    </row>
    <row r="100" spans="1:3" ht="11.25">
      <c r="A100" s="45" t="s">
        <v>1039</v>
      </c>
      <c r="B100" s="45" t="s">
        <v>740</v>
      </c>
      <c r="C100" s="45" t="s">
        <v>741</v>
      </c>
    </row>
    <row r="101" spans="1:3" ht="11.25">
      <c r="A101" s="45" t="s">
        <v>1039</v>
      </c>
      <c r="B101" s="45" t="s">
        <v>1041</v>
      </c>
      <c r="C101" s="45" t="s">
        <v>1042</v>
      </c>
    </row>
    <row r="102" spans="1:3" ht="11.25">
      <c r="A102" s="45" t="s">
        <v>1039</v>
      </c>
      <c r="B102" s="45" t="s">
        <v>1039</v>
      </c>
      <c r="C102" s="45" t="s">
        <v>1040</v>
      </c>
    </row>
    <row r="103" spans="1:3" ht="11.25">
      <c r="A103" s="45" t="s">
        <v>1039</v>
      </c>
      <c r="B103" s="45" t="s">
        <v>1044</v>
      </c>
      <c r="C103" s="45" t="s">
        <v>1045</v>
      </c>
    </row>
    <row r="104" spans="1:3" ht="11.25">
      <c r="A104" s="45" t="s">
        <v>1039</v>
      </c>
      <c r="B104" s="45" t="s">
        <v>1048</v>
      </c>
      <c r="C104" s="45" t="s">
        <v>1049</v>
      </c>
    </row>
    <row r="105" spans="1:3" ht="11.25">
      <c r="A105" s="45" t="s">
        <v>1052</v>
      </c>
      <c r="B105" s="45" t="s">
        <v>655</v>
      </c>
      <c r="C105" s="45" t="s">
        <v>656</v>
      </c>
    </row>
    <row r="106" spans="1:3" ht="11.25">
      <c r="A106" s="45" t="s">
        <v>1052</v>
      </c>
      <c r="B106" s="45" t="s">
        <v>659</v>
      </c>
      <c r="C106" s="45" t="s">
        <v>660</v>
      </c>
    </row>
    <row r="107" spans="1:3" ht="11.25">
      <c r="A107" s="45" t="s">
        <v>1052</v>
      </c>
      <c r="B107" s="45" t="s">
        <v>1052</v>
      </c>
      <c r="C107" s="45" t="s">
        <v>1053</v>
      </c>
    </row>
    <row r="108" spans="1:3" ht="11.25">
      <c r="A108" s="45" t="s">
        <v>1052</v>
      </c>
      <c r="B108" s="45" t="s">
        <v>1116</v>
      </c>
      <c r="C108" s="45" t="s">
        <v>758</v>
      </c>
    </row>
    <row r="109" spans="1:3" ht="11.25">
      <c r="A109" s="45" t="s">
        <v>1052</v>
      </c>
      <c r="B109" s="45" t="s">
        <v>58</v>
      </c>
      <c r="C109" s="45" t="s">
        <v>59</v>
      </c>
    </row>
    <row r="110" spans="1:3" ht="11.25">
      <c r="A110" s="45" t="s">
        <v>1059</v>
      </c>
      <c r="B110" s="45" t="s">
        <v>60</v>
      </c>
      <c r="C110" s="45" t="s">
        <v>61</v>
      </c>
    </row>
    <row r="111" spans="1:3" ht="11.25">
      <c r="A111" s="45" t="s">
        <v>1059</v>
      </c>
      <c r="B111" s="45" t="s">
        <v>1156</v>
      </c>
      <c r="C111" s="45" t="s">
        <v>62</v>
      </c>
    </row>
    <row r="112" spans="1:3" ht="11.25">
      <c r="A112" s="45" t="s">
        <v>1059</v>
      </c>
      <c r="B112" s="45" t="s">
        <v>1121</v>
      </c>
      <c r="C112" s="45" t="s">
        <v>63</v>
      </c>
    </row>
    <row r="113" spans="1:3" ht="11.25">
      <c r="A113" s="45" t="s">
        <v>1059</v>
      </c>
      <c r="B113" s="45" t="s">
        <v>64</v>
      </c>
      <c r="C113" s="45" t="s">
        <v>65</v>
      </c>
    </row>
    <row r="114" spans="1:3" ht="11.25">
      <c r="A114" s="45" t="s">
        <v>1059</v>
      </c>
      <c r="B114" s="45" t="s">
        <v>1059</v>
      </c>
      <c r="C114" s="45" t="s">
        <v>1060</v>
      </c>
    </row>
    <row r="115" spans="1:3" ht="11.25">
      <c r="A115" s="45" t="s">
        <v>1059</v>
      </c>
      <c r="B115" s="45" t="s">
        <v>707</v>
      </c>
      <c r="C115" s="45" t="s">
        <v>708</v>
      </c>
    </row>
    <row r="116" spans="1:3" ht="11.25">
      <c r="A116" s="45" t="s">
        <v>1059</v>
      </c>
      <c r="B116" s="45" t="s">
        <v>66</v>
      </c>
      <c r="C116" s="45" t="s">
        <v>67</v>
      </c>
    </row>
    <row r="117" spans="1:3" ht="11.25">
      <c r="A117" s="45" t="s">
        <v>1064</v>
      </c>
      <c r="B117" s="45" t="s">
        <v>1066</v>
      </c>
      <c r="C117" s="45" t="s">
        <v>1067</v>
      </c>
    </row>
    <row r="118" spans="1:3" ht="11.25">
      <c r="A118" s="45" t="s">
        <v>1064</v>
      </c>
      <c r="B118" s="45" t="s">
        <v>622</v>
      </c>
      <c r="C118" s="45" t="s">
        <v>623</v>
      </c>
    </row>
    <row r="119" spans="1:3" ht="11.25">
      <c r="A119" s="45" t="s">
        <v>1064</v>
      </c>
      <c r="B119" s="45" t="s">
        <v>647</v>
      </c>
      <c r="C119" s="45" t="s">
        <v>797</v>
      </c>
    </row>
    <row r="120" spans="1:3" ht="11.25">
      <c r="A120" s="45" t="s">
        <v>1064</v>
      </c>
      <c r="B120" s="45" t="s">
        <v>771</v>
      </c>
      <c r="C120" s="45" t="s">
        <v>772</v>
      </c>
    </row>
    <row r="121" spans="1:3" ht="11.25">
      <c r="A121" s="45" t="s">
        <v>1064</v>
      </c>
      <c r="B121" s="45" t="s">
        <v>68</v>
      </c>
      <c r="C121" s="45" t="s">
        <v>69</v>
      </c>
    </row>
    <row r="122" spans="1:3" ht="11.25">
      <c r="A122" s="45" t="s">
        <v>1064</v>
      </c>
      <c r="B122" s="45" t="s">
        <v>70</v>
      </c>
      <c r="C122" s="45" t="s">
        <v>71</v>
      </c>
    </row>
    <row r="123" spans="1:3" ht="11.25">
      <c r="A123" s="45" t="s">
        <v>1064</v>
      </c>
      <c r="B123" s="45" t="s">
        <v>669</v>
      </c>
      <c r="C123" s="45" t="s">
        <v>670</v>
      </c>
    </row>
    <row r="124" spans="1:3" ht="11.25">
      <c r="A124" s="45" t="s">
        <v>1064</v>
      </c>
      <c r="B124" s="45" t="s">
        <v>626</v>
      </c>
      <c r="C124" s="45" t="s">
        <v>627</v>
      </c>
    </row>
    <row r="125" spans="1:3" ht="11.25">
      <c r="A125" s="45" t="s">
        <v>1064</v>
      </c>
      <c r="B125" s="45" t="s">
        <v>1064</v>
      </c>
      <c r="C125" s="45" t="s">
        <v>1065</v>
      </c>
    </row>
    <row r="126" spans="1:3" ht="11.25">
      <c r="A126" s="45" t="s">
        <v>1064</v>
      </c>
      <c r="B126" s="45" t="s">
        <v>1064</v>
      </c>
      <c r="C126" s="45" t="s">
        <v>1067</v>
      </c>
    </row>
    <row r="127" spans="1:3" ht="11.25">
      <c r="A127" s="45" t="s">
        <v>456</v>
      </c>
      <c r="B127" s="45" t="s">
        <v>950</v>
      </c>
      <c r="C127" s="45" t="s">
        <v>951</v>
      </c>
    </row>
    <row r="128" spans="1:3" ht="11.25">
      <c r="A128" s="45" t="s">
        <v>456</v>
      </c>
      <c r="B128" s="45" t="s">
        <v>956</v>
      </c>
      <c r="C128" s="45" t="s">
        <v>957</v>
      </c>
    </row>
    <row r="129" spans="1:3" ht="11.25">
      <c r="A129" s="45" t="s">
        <v>456</v>
      </c>
      <c r="B129" s="45" t="s">
        <v>960</v>
      </c>
      <c r="C129" s="45" t="s">
        <v>961</v>
      </c>
    </row>
    <row r="130" spans="1:3" ht="11.25">
      <c r="A130" s="45" t="s">
        <v>456</v>
      </c>
      <c r="B130" s="45" t="s">
        <v>456</v>
      </c>
      <c r="C130" s="45" t="s">
        <v>457</v>
      </c>
    </row>
    <row r="131" spans="1:3" ht="11.25">
      <c r="A131" s="45" t="s">
        <v>456</v>
      </c>
      <c r="B131" s="45" t="s">
        <v>1002</v>
      </c>
      <c r="C131" s="45" t="s">
        <v>1003</v>
      </c>
    </row>
    <row r="132" spans="1:3" ht="11.25">
      <c r="A132" s="45" t="s">
        <v>456</v>
      </c>
      <c r="B132" s="45" t="s">
        <v>72</v>
      </c>
      <c r="C132" s="45" t="s">
        <v>73</v>
      </c>
    </row>
    <row r="133" spans="1:3" ht="11.25">
      <c r="A133" s="45" t="s">
        <v>463</v>
      </c>
      <c r="B133" s="45" t="s">
        <v>1075</v>
      </c>
      <c r="C133" s="45" t="s">
        <v>1076</v>
      </c>
    </row>
    <row r="134" spans="1:3" ht="11.25">
      <c r="A134" s="45" t="s">
        <v>463</v>
      </c>
      <c r="B134" s="45" t="s">
        <v>345</v>
      </c>
      <c r="C134" s="45" t="s">
        <v>74</v>
      </c>
    </row>
    <row r="135" spans="1:3" ht="11.25">
      <c r="A135" s="45" t="s">
        <v>463</v>
      </c>
      <c r="B135" s="45" t="s">
        <v>465</v>
      </c>
      <c r="C135" s="45" t="s">
        <v>466</v>
      </c>
    </row>
    <row r="136" spans="1:3" ht="11.25">
      <c r="A136" s="45" t="s">
        <v>463</v>
      </c>
      <c r="B136" s="45" t="s">
        <v>648</v>
      </c>
      <c r="C136" s="45" t="s">
        <v>469</v>
      </c>
    </row>
    <row r="137" spans="1:3" ht="11.25">
      <c r="A137" s="45" t="s">
        <v>463</v>
      </c>
      <c r="B137" s="45" t="s">
        <v>473</v>
      </c>
      <c r="C137" s="45" t="s">
        <v>474</v>
      </c>
    </row>
    <row r="138" spans="1:3" ht="11.25">
      <c r="A138" s="45" t="s">
        <v>463</v>
      </c>
      <c r="B138" s="45" t="s">
        <v>479</v>
      </c>
      <c r="C138" s="45" t="s">
        <v>480</v>
      </c>
    </row>
    <row r="139" spans="1:3" ht="11.25">
      <c r="A139" s="45" t="s">
        <v>463</v>
      </c>
      <c r="B139" s="45" t="s">
        <v>75</v>
      </c>
      <c r="C139" s="45" t="s">
        <v>76</v>
      </c>
    </row>
    <row r="140" spans="1:3" ht="11.25">
      <c r="A140" s="45" t="s">
        <v>463</v>
      </c>
      <c r="B140" s="45" t="s">
        <v>77</v>
      </c>
      <c r="C140" s="45" t="s">
        <v>78</v>
      </c>
    </row>
    <row r="141" spans="1:3" ht="11.25">
      <c r="A141" s="45" t="s">
        <v>463</v>
      </c>
      <c r="B141" s="45" t="s">
        <v>463</v>
      </c>
      <c r="C141" s="45" t="s">
        <v>464</v>
      </c>
    </row>
    <row r="142" spans="1:3" ht="11.25">
      <c r="A142" s="45" t="s">
        <v>636</v>
      </c>
      <c r="B142" s="45" t="s">
        <v>340</v>
      </c>
      <c r="C142" s="45" t="s">
        <v>79</v>
      </c>
    </row>
    <row r="143" spans="1:3" ht="11.25">
      <c r="A143" s="45" t="s">
        <v>636</v>
      </c>
      <c r="B143" s="45" t="s">
        <v>80</v>
      </c>
      <c r="C143" s="45" t="s">
        <v>81</v>
      </c>
    </row>
    <row r="144" spans="1:3" ht="11.25">
      <c r="A144" s="45" t="s">
        <v>636</v>
      </c>
      <c r="B144" s="45" t="s">
        <v>638</v>
      </c>
      <c r="C144" s="45" t="s">
        <v>639</v>
      </c>
    </row>
    <row r="145" spans="1:3" ht="11.25">
      <c r="A145" s="45" t="s">
        <v>636</v>
      </c>
      <c r="B145" s="45" t="s">
        <v>82</v>
      </c>
      <c r="C145" s="45" t="s">
        <v>83</v>
      </c>
    </row>
    <row r="146" spans="1:3" ht="11.25">
      <c r="A146" s="45" t="s">
        <v>636</v>
      </c>
      <c r="B146" s="45" t="s">
        <v>725</v>
      </c>
      <c r="C146" s="45" t="s">
        <v>726</v>
      </c>
    </row>
    <row r="147" spans="1:3" ht="11.25">
      <c r="A147" s="45" t="s">
        <v>636</v>
      </c>
      <c r="B147" s="45" t="s">
        <v>84</v>
      </c>
      <c r="C147" s="45" t="s">
        <v>85</v>
      </c>
    </row>
    <row r="148" spans="1:3" ht="11.25">
      <c r="A148" s="45" t="s">
        <v>636</v>
      </c>
      <c r="B148" s="45" t="s">
        <v>86</v>
      </c>
      <c r="C148" s="45" t="s">
        <v>87</v>
      </c>
    </row>
    <row r="149" spans="1:3" ht="11.25">
      <c r="A149" s="45" t="s">
        <v>636</v>
      </c>
      <c r="B149" s="45" t="s">
        <v>636</v>
      </c>
      <c r="C149" s="45" t="s">
        <v>637</v>
      </c>
    </row>
    <row r="150" spans="1:3" ht="11.25">
      <c r="A150" s="45" t="s">
        <v>636</v>
      </c>
      <c r="B150" s="45" t="s">
        <v>729</v>
      </c>
      <c r="C150" s="45" t="s">
        <v>730</v>
      </c>
    </row>
    <row r="151" spans="1:3" ht="11.25">
      <c r="A151" s="45" t="s">
        <v>733</v>
      </c>
      <c r="B151" s="45" t="s">
        <v>88</v>
      </c>
      <c r="C151" s="45" t="s">
        <v>89</v>
      </c>
    </row>
    <row r="152" spans="1:3" ht="11.25">
      <c r="A152" s="45" t="s">
        <v>733</v>
      </c>
      <c r="B152" s="45" t="s">
        <v>90</v>
      </c>
      <c r="C152" s="45" t="s">
        <v>91</v>
      </c>
    </row>
    <row r="153" spans="1:3" ht="11.25">
      <c r="A153" s="45" t="s">
        <v>733</v>
      </c>
      <c r="B153" s="45" t="s">
        <v>1120</v>
      </c>
      <c r="C153" s="45" t="s">
        <v>92</v>
      </c>
    </row>
    <row r="154" spans="1:3" ht="11.25">
      <c r="A154" s="45" t="s">
        <v>733</v>
      </c>
      <c r="B154" s="45" t="s">
        <v>93</v>
      </c>
      <c r="C154" s="45" t="s">
        <v>94</v>
      </c>
    </row>
    <row r="155" spans="1:3" ht="11.25">
      <c r="A155" s="45" t="s">
        <v>733</v>
      </c>
      <c r="B155" s="45" t="s">
        <v>95</v>
      </c>
      <c r="C155" s="45" t="s">
        <v>96</v>
      </c>
    </row>
    <row r="156" spans="1:3" ht="11.25">
      <c r="A156" s="45" t="s">
        <v>733</v>
      </c>
      <c r="B156" s="45" t="s">
        <v>1154</v>
      </c>
      <c r="C156" s="45" t="s">
        <v>97</v>
      </c>
    </row>
    <row r="157" spans="1:3" ht="11.25">
      <c r="A157" s="45" t="s">
        <v>733</v>
      </c>
      <c r="B157" s="45" t="s">
        <v>733</v>
      </c>
      <c r="C157" s="45" t="s">
        <v>734</v>
      </c>
    </row>
    <row r="158" spans="1:3" ht="11.25">
      <c r="A158" s="45" t="s">
        <v>733</v>
      </c>
      <c r="B158" s="45" t="s">
        <v>1070</v>
      </c>
      <c r="C158" s="45" t="s">
        <v>1071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528</v>
      </c>
      <c r="B1" s="4"/>
    </row>
    <row r="2" spans="1:4" ht="11.25">
      <c r="A2" s="4" t="s">
        <v>530</v>
      </c>
      <c r="B2" s="6" t="s">
        <v>573</v>
      </c>
      <c r="D2" s="6" t="s">
        <v>354</v>
      </c>
    </row>
    <row r="3" spans="1:4" ht="11.25">
      <c r="A3" s="4" t="s">
        <v>500</v>
      </c>
      <c r="B3" s="7" t="s">
        <v>499</v>
      </c>
      <c r="D3" s="5" t="s">
        <v>355</v>
      </c>
    </row>
    <row r="4" spans="1:4" ht="11.25">
      <c r="A4" s="4" t="s">
        <v>501</v>
      </c>
      <c r="B4" s="7" t="s">
        <v>557</v>
      </c>
      <c r="D4" s="5" t="s">
        <v>356</v>
      </c>
    </row>
    <row r="5" spans="1:4" ht="11.25">
      <c r="A5" s="4" t="s">
        <v>532</v>
      </c>
      <c r="B5" s="4"/>
      <c r="D5" s="5" t="s">
        <v>357</v>
      </c>
    </row>
    <row r="6" spans="1:4" ht="11.25">
      <c r="A6" s="4" t="s">
        <v>533</v>
      </c>
      <c r="B6" s="4"/>
      <c r="D6" s="5" t="s">
        <v>358</v>
      </c>
    </row>
    <row r="7" spans="1:4" ht="11.25">
      <c r="A7" s="4" t="s">
        <v>534</v>
      </c>
      <c r="B7" s="4"/>
      <c r="D7" s="5" t="s">
        <v>359</v>
      </c>
    </row>
    <row r="8" spans="1:4" ht="11.25">
      <c r="A8" s="4" t="s">
        <v>529</v>
      </c>
      <c r="D8" s="5" t="s">
        <v>360</v>
      </c>
    </row>
    <row r="9" spans="1:4" ht="11.25">
      <c r="A9" s="4" t="s">
        <v>536</v>
      </c>
      <c r="D9" s="5" t="s">
        <v>361</v>
      </c>
    </row>
    <row r="10" spans="1:4" ht="11.25">
      <c r="A10" s="4" t="s">
        <v>531</v>
      </c>
      <c r="D10" s="5" t="s">
        <v>362</v>
      </c>
    </row>
    <row r="11" spans="1:4" ht="11.25">
      <c r="A11" s="4" t="s">
        <v>538</v>
      </c>
      <c r="D11" s="5" t="s">
        <v>363</v>
      </c>
    </row>
    <row r="12" spans="1:4" ht="11.25">
      <c r="A12" s="4" t="s">
        <v>539</v>
      </c>
      <c r="D12" s="5" t="s">
        <v>364</v>
      </c>
    </row>
    <row r="13" spans="1:4" ht="11.25">
      <c r="A13" s="4" t="s">
        <v>540</v>
      </c>
      <c r="D13" s="5" t="s">
        <v>365</v>
      </c>
    </row>
    <row r="14" spans="1:4" ht="11.25">
      <c r="A14" s="4" t="s">
        <v>541</v>
      </c>
      <c r="D14" s="5" t="s">
        <v>366</v>
      </c>
    </row>
    <row r="15" spans="1:4" ht="11.25">
      <c r="A15" s="4" t="s">
        <v>542</v>
      </c>
      <c r="D15" s="5" t="s">
        <v>367</v>
      </c>
    </row>
    <row r="16" spans="1:4" ht="11.25">
      <c r="A16" s="4" t="s">
        <v>535</v>
      </c>
      <c r="D16" s="5" t="s">
        <v>368</v>
      </c>
    </row>
    <row r="17" ht="11.25">
      <c r="A17" s="4" t="s">
        <v>380</v>
      </c>
    </row>
    <row r="18" spans="1:2" ht="11.25">
      <c r="A18" s="4" t="s">
        <v>537</v>
      </c>
      <c r="B18" s="6" t="s">
        <v>378</v>
      </c>
    </row>
    <row r="19" spans="1:2" ht="11.25">
      <c r="A19" s="4" t="s">
        <v>381</v>
      </c>
      <c r="B19" s="5" t="s">
        <v>371</v>
      </c>
    </row>
    <row r="20" spans="1:2" ht="11.25">
      <c r="A20" s="4" t="s">
        <v>382</v>
      </c>
      <c r="B20" s="5" t="s">
        <v>372</v>
      </c>
    </row>
    <row r="21" spans="1:2" ht="11.25">
      <c r="A21" s="4" t="s">
        <v>543</v>
      </c>
      <c r="B21" s="5" t="s">
        <v>373</v>
      </c>
    </row>
    <row r="22" spans="1:2" ht="11.25">
      <c r="A22" s="4" t="s">
        <v>544</v>
      </c>
      <c r="B22" s="5" t="s">
        <v>374</v>
      </c>
    </row>
    <row r="23" spans="1:2" ht="11.25">
      <c r="A23" s="4" t="s">
        <v>545</v>
      </c>
      <c r="B23" s="5" t="s">
        <v>375</v>
      </c>
    </row>
    <row r="24" spans="1:2" ht="11.25">
      <c r="A24" s="4" t="s">
        <v>383</v>
      </c>
      <c r="B24" s="5" t="s">
        <v>376</v>
      </c>
    </row>
    <row r="25" spans="1:2" ht="11.25">
      <c r="A25" s="4" t="s">
        <v>385</v>
      </c>
      <c r="B25" s="5" t="s">
        <v>377</v>
      </c>
    </row>
    <row r="26" ht="11.25">
      <c r="A26" s="4" t="s">
        <v>386</v>
      </c>
    </row>
    <row r="27" ht="11.25">
      <c r="A27" s="4" t="s">
        <v>390</v>
      </c>
    </row>
    <row r="28" ht="11.25">
      <c r="A28" s="4" t="s">
        <v>384</v>
      </c>
    </row>
    <row r="29" ht="11.25">
      <c r="A29" s="4" t="s">
        <v>393</v>
      </c>
    </row>
    <row r="30" ht="11.25">
      <c r="A30" s="4" t="s">
        <v>387</v>
      </c>
    </row>
    <row r="31" ht="11.25">
      <c r="A31" s="4" t="s">
        <v>388</v>
      </c>
    </row>
    <row r="32" ht="11.25">
      <c r="A32" s="4" t="s">
        <v>389</v>
      </c>
    </row>
    <row r="33" spans="1:2" ht="11.25">
      <c r="A33" s="4" t="s">
        <v>395</v>
      </c>
      <c r="B33" s="5" t="s">
        <v>443</v>
      </c>
    </row>
    <row r="34" spans="1:2" ht="11.25">
      <c r="A34" s="4" t="s">
        <v>396</v>
      </c>
      <c r="B34" s="5" t="s">
        <v>444</v>
      </c>
    </row>
    <row r="35" spans="1:2" ht="11.25">
      <c r="A35" s="4" t="s">
        <v>397</v>
      </c>
      <c r="B35" s="5" t="s">
        <v>445</v>
      </c>
    </row>
    <row r="36" spans="1:2" ht="11.25">
      <c r="A36" s="4" t="s">
        <v>521</v>
      </c>
      <c r="B36" s="5" t="s">
        <v>447</v>
      </c>
    </row>
    <row r="37" spans="1:2" ht="11.25">
      <c r="A37" s="4" t="s">
        <v>391</v>
      </c>
      <c r="B37" s="5" t="s">
        <v>448</v>
      </c>
    </row>
    <row r="38" spans="1:2" ht="11.25">
      <c r="A38" s="4" t="s">
        <v>392</v>
      </c>
      <c r="B38" s="5" t="s">
        <v>449</v>
      </c>
    </row>
    <row r="39" spans="1:2" ht="11.25">
      <c r="A39" s="4" t="s">
        <v>394</v>
      </c>
      <c r="B39" s="5" t="s">
        <v>446</v>
      </c>
    </row>
    <row r="40" ht="11.25">
      <c r="A40" s="4" t="s">
        <v>419</v>
      </c>
    </row>
    <row r="41" ht="11.25">
      <c r="A41" s="4" t="s">
        <v>424</v>
      </c>
    </row>
    <row r="42" ht="11.25">
      <c r="A42" s="4" t="s">
        <v>425</v>
      </c>
    </row>
    <row r="43" ht="11.25">
      <c r="A43" s="4" t="s">
        <v>398</v>
      </c>
    </row>
    <row r="44" ht="11.25">
      <c r="A44" s="4" t="s">
        <v>399</v>
      </c>
    </row>
    <row r="45" ht="11.25">
      <c r="A45" s="4" t="s">
        <v>400</v>
      </c>
    </row>
    <row r="46" ht="11.25">
      <c r="A46" s="4" t="s">
        <v>401</v>
      </c>
    </row>
    <row r="47" ht="11.25">
      <c r="A47" s="4" t="s">
        <v>429</v>
      </c>
    </row>
    <row r="48" ht="11.25">
      <c r="A48" s="4" t="s">
        <v>430</v>
      </c>
    </row>
    <row r="49" ht="11.25">
      <c r="A49" s="4" t="s">
        <v>549</v>
      </c>
    </row>
    <row r="50" ht="11.25">
      <c r="A50" s="4" t="s">
        <v>431</v>
      </c>
    </row>
    <row r="51" ht="11.25">
      <c r="A51" s="4" t="s">
        <v>550</v>
      </c>
    </row>
    <row r="52" ht="11.25">
      <c r="A52" s="4" t="s">
        <v>432</v>
      </c>
    </row>
    <row r="53" spans="1:2" ht="11.25">
      <c r="A53" s="4" t="s">
        <v>420</v>
      </c>
      <c r="B53" s="4"/>
    </row>
    <row r="54" spans="1:2" ht="11.25">
      <c r="A54" s="4" t="s">
        <v>421</v>
      </c>
      <c r="B54" s="4"/>
    </row>
    <row r="55" spans="1:2" ht="11.25">
      <c r="A55" s="4" t="s">
        <v>422</v>
      </c>
      <c r="B55" s="4"/>
    </row>
    <row r="56" spans="1:2" ht="11.25">
      <c r="A56" s="4" t="s">
        <v>423</v>
      </c>
      <c r="B56" s="4"/>
    </row>
    <row r="57" spans="1:2" ht="11.25">
      <c r="A57" s="4" t="s">
        <v>547</v>
      </c>
      <c r="B57" s="4"/>
    </row>
    <row r="58" spans="1:2" ht="11.25">
      <c r="A58" s="4" t="s">
        <v>551</v>
      </c>
      <c r="B58" s="4"/>
    </row>
    <row r="59" spans="1:2" ht="11.25">
      <c r="A59" s="4" t="s">
        <v>548</v>
      </c>
      <c r="B59" s="4"/>
    </row>
    <row r="60" spans="1:2" ht="11.25">
      <c r="A60" s="4" t="s">
        <v>426</v>
      </c>
      <c r="B60" s="4"/>
    </row>
    <row r="61" spans="1:2" ht="11.25">
      <c r="A61" s="4" t="s">
        <v>427</v>
      </c>
      <c r="B61" s="4"/>
    </row>
    <row r="62" spans="1:2" ht="11.25">
      <c r="A62" s="4" t="s">
        <v>428</v>
      </c>
      <c r="B62" s="4"/>
    </row>
    <row r="63" spans="1:2" ht="11.25">
      <c r="A63" s="4" t="s">
        <v>433</v>
      </c>
      <c r="B63" s="4"/>
    </row>
    <row r="64" spans="1:2" ht="11.25">
      <c r="A64" s="4" t="s">
        <v>434</v>
      </c>
      <c r="B64" s="4"/>
    </row>
    <row r="65" spans="1:2" ht="11.25">
      <c r="A65" s="4" t="s">
        <v>553</v>
      </c>
      <c r="B65" s="4"/>
    </row>
    <row r="66" spans="1:2" ht="11.25">
      <c r="A66" s="4" t="s">
        <v>554</v>
      </c>
      <c r="B66" s="4"/>
    </row>
    <row r="67" spans="1:2" ht="11.25">
      <c r="A67" s="4" t="s">
        <v>555</v>
      </c>
      <c r="B67" s="4"/>
    </row>
    <row r="68" spans="1:2" ht="11.25">
      <c r="A68" s="4" t="s">
        <v>552</v>
      </c>
      <c r="B68" s="4"/>
    </row>
    <row r="69" spans="1:2" ht="11.25">
      <c r="A69" s="4" t="s">
        <v>560</v>
      </c>
      <c r="B69" s="4"/>
    </row>
    <row r="70" spans="1:2" ht="11.25">
      <c r="A70" s="4" t="s">
        <v>561</v>
      </c>
      <c r="B70" s="4"/>
    </row>
    <row r="71" spans="1:2" ht="11.25">
      <c r="A71" s="4" t="s">
        <v>556</v>
      </c>
      <c r="B71" s="4"/>
    </row>
    <row r="72" spans="1:2" ht="11.25">
      <c r="A72" s="4" t="s">
        <v>564</v>
      </c>
      <c r="B72" s="4"/>
    </row>
    <row r="73" spans="1:2" ht="11.25">
      <c r="A73" s="4" t="s">
        <v>558</v>
      </c>
      <c r="B73" s="4"/>
    </row>
    <row r="74" spans="1:2" ht="11.25">
      <c r="A74" s="4" t="s">
        <v>559</v>
      </c>
      <c r="B74" s="4"/>
    </row>
    <row r="75" spans="1:2" ht="11.25">
      <c r="A75" s="4" t="s">
        <v>568</v>
      </c>
      <c r="B75" s="4"/>
    </row>
    <row r="76" spans="1:2" ht="11.25">
      <c r="A76" s="4" t="s">
        <v>562</v>
      </c>
      <c r="B76" s="4"/>
    </row>
    <row r="77" spans="1:2" ht="11.25">
      <c r="A77" s="4" t="s">
        <v>563</v>
      </c>
      <c r="B77" s="4"/>
    </row>
    <row r="78" spans="1:2" ht="11.25">
      <c r="A78" s="4" t="s">
        <v>569</v>
      </c>
      <c r="B78" s="4"/>
    </row>
    <row r="79" spans="1:2" ht="11.25">
      <c r="A79" s="4" t="s">
        <v>572</v>
      </c>
      <c r="B79" s="4"/>
    </row>
    <row r="80" spans="1:2" ht="11.25">
      <c r="A80" s="4" t="s">
        <v>570</v>
      </c>
      <c r="B80" s="4"/>
    </row>
    <row r="81" spans="1:2" ht="11.25">
      <c r="A81" s="4" t="s">
        <v>571</v>
      </c>
      <c r="B81" s="4"/>
    </row>
    <row r="82" spans="1:2" ht="11.25">
      <c r="A82" s="4" t="s">
        <v>565</v>
      </c>
      <c r="B82" s="4"/>
    </row>
    <row r="83" spans="1:2" ht="11.25">
      <c r="A83" s="4" t="s">
        <v>566</v>
      </c>
      <c r="B83" s="4"/>
    </row>
    <row r="84" spans="1:2" ht="11.25">
      <c r="A84" s="4" t="s">
        <v>567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378"/>
      <c r="F3" s="381"/>
      <c r="G3" s="116" t="s">
        <v>1258</v>
      </c>
      <c r="H3" s="129" t="s">
        <v>1257</v>
      </c>
      <c r="I3" s="138"/>
      <c r="J3" s="158" t="s">
        <v>699</v>
      </c>
    </row>
    <row r="4" spans="3:10" s="90" customFormat="1" ht="11.25" customHeight="1">
      <c r="C4" s="111"/>
      <c r="D4" s="112"/>
      <c r="E4" s="379"/>
      <c r="F4" s="382"/>
      <c r="G4" s="126" t="s">
        <v>1256</v>
      </c>
      <c r="H4" s="156"/>
      <c r="I4" s="138"/>
      <c r="J4" s="157"/>
    </row>
    <row r="5" spans="3:10" s="90" customFormat="1" ht="45">
      <c r="C5" s="111"/>
      <c r="D5" s="112"/>
      <c r="E5" s="379"/>
      <c r="F5" s="382"/>
      <c r="G5" s="116" t="s">
        <v>1218</v>
      </c>
      <c r="H5" s="129" t="s">
        <v>1257</v>
      </c>
      <c r="I5" s="130">
        <f>IF(I4="",0,IF(I4=0,0,I3/I4))</f>
        <v>0</v>
      </c>
      <c r="J5" s="157"/>
    </row>
    <row r="6" spans="3:10" s="90" customFormat="1" ht="33.75">
      <c r="C6" s="111"/>
      <c r="D6" s="112"/>
      <c r="E6" s="380"/>
      <c r="F6" s="383"/>
      <c r="G6" s="126" t="s">
        <v>1219</v>
      </c>
      <c r="H6" s="132" t="s">
        <v>1259</v>
      </c>
      <c r="I6" s="139"/>
      <c r="J6" s="15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4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2011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56" t="str">
        <f>version</f>
        <v>Версия 2.5</v>
      </c>
      <c r="H3" s="356"/>
      <c r="I3" s="19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57" t="s">
        <v>621</v>
      </c>
      <c r="F4" s="358"/>
      <c r="G4" s="359"/>
      <c r="H4" s="16"/>
      <c r="I4" s="198"/>
    </row>
    <row r="5" spans="4:9" ht="12" thickBot="1">
      <c r="D5" s="15"/>
      <c r="E5" s="16"/>
      <c r="F5" s="16"/>
      <c r="G5" s="17"/>
      <c r="H5" s="16"/>
      <c r="I5" s="198"/>
    </row>
    <row r="6" spans="4:9" ht="16.5" customHeight="1">
      <c r="D6" s="15"/>
      <c r="E6" s="360" t="s">
        <v>620</v>
      </c>
      <c r="F6" s="361"/>
      <c r="G6" s="18"/>
      <c r="H6" s="16"/>
      <c r="I6" s="198"/>
    </row>
    <row r="7" spans="1:9" ht="24.75" customHeight="1" thickBot="1">
      <c r="A7" s="65"/>
      <c r="D7" s="15"/>
      <c r="E7" s="362" t="s">
        <v>535</v>
      </c>
      <c r="F7" s="363"/>
      <c r="G7" s="17"/>
      <c r="H7" s="16"/>
      <c r="I7" s="198"/>
    </row>
    <row r="8" spans="1:9" ht="12" customHeight="1" thickBot="1">
      <c r="A8" s="65"/>
      <c r="D8" s="19"/>
      <c r="E8" s="20"/>
      <c r="F8" s="41"/>
      <c r="G8" s="26"/>
      <c r="H8" s="41"/>
      <c r="I8" s="198"/>
    </row>
    <row r="9" spans="4:9" ht="30" customHeight="1" thickBot="1">
      <c r="D9" s="19"/>
      <c r="E9" s="51" t="s">
        <v>694</v>
      </c>
      <c r="F9" s="21" t="s">
        <v>359</v>
      </c>
      <c r="G9" s="195" t="s">
        <v>695</v>
      </c>
      <c r="H9" s="229" t="s">
        <v>1307</v>
      </c>
      <c r="I9" s="198"/>
    </row>
    <row r="10" spans="4:9" ht="12" customHeight="1" thickBot="1">
      <c r="D10" s="19"/>
      <c r="E10" s="22"/>
      <c r="F10" s="16"/>
      <c r="G10" s="23"/>
      <c r="H10" s="196"/>
      <c r="I10" s="198"/>
    </row>
    <row r="11" spans="1:9" ht="37.5" customHeight="1" thickBot="1">
      <c r="A11" s="9" t="s">
        <v>489</v>
      </c>
      <c r="B11" s="10" t="s">
        <v>574</v>
      </c>
      <c r="D11" s="19"/>
      <c r="E11" s="51" t="s">
        <v>575</v>
      </c>
      <c r="F11" s="42" t="s">
        <v>557</v>
      </c>
      <c r="G11" s="195" t="s">
        <v>696</v>
      </c>
      <c r="H11" s="229" t="s">
        <v>1308</v>
      </c>
      <c r="I11" s="198"/>
    </row>
    <row r="12" spans="1:9" ht="12" customHeight="1" thickBot="1">
      <c r="A12" s="9">
        <v>179</v>
      </c>
      <c r="D12" s="19"/>
      <c r="E12" s="22"/>
      <c r="F12" s="23"/>
      <c r="G12" s="23"/>
      <c r="H12" s="196"/>
      <c r="I12" s="198"/>
    </row>
    <row r="13" spans="4:10" ht="32.25" customHeight="1" thickBot="1">
      <c r="D13" s="19"/>
      <c r="E13" s="52" t="s">
        <v>286</v>
      </c>
      <c r="F13" s="364" t="s">
        <v>727</v>
      </c>
      <c r="G13" s="365"/>
      <c r="H13" s="196"/>
      <c r="I13" s="198"/>
      <c r="J13" s="37"/>
    </row>
    <row r="14" spans="4:9" ht="15" customHeight="1" hidden="1">
      <c r="D14" s="19"/>
      <c r="E14" s="24"/>
      <c r="F14" s="25"/>
      <c r="G14" s="23"/>
      <c r="H14" s="196"/>
      <c r="I14" s="198"/>
    </row>
    <row r="15" spans="4:9" ht="24.75" customHeight="1" hidden="1" thickBot="1">
      <c r="D15" s="19"/>
      <c r="E15" s="52" t="s">
        <v>576</v>
      </c>
      <c r="F15" s="366"/>
      <c r="G15" s="367"/>
      <c r="H15" s="196" t="s">
        <v>369</v>
      </c>
      <c r="I15" s="198"/>
    </row>
    <row r="16" spans="4:9" ht="12" customHeight="1" thickBot="1">
      <c r="D16" s="19"/>
      <c r="E16" s="24"/>
      <c r="F16" s="25"/>
      <c r="G16" s="23"/>
      <c r="H16" s="196"/>
      <c r="I16" s="198"/>
    </row>
    <row r="17" spans="4:9" ht="19.5" customHeight="1">
      <c r="D17" s="19"/>
      <c r="E17" s="53" t="s">
        <v>289</v>
      </c>
      <c r="F17" s="57" t="s">
        <v>728</v>
      </c>
      <c r="G17" s="26"/>
      <c r="H17" s="302" t="s">
        <v>437</v>
      </c>
      <c r="I17" s="198"/>
    </row>
    <row r="18" spans="4:9" ht="19.5" customHeight="1" thickBot="1">
      <c r="D18" s="19"/>
      <c r="E18" s="54" t="s">
        <v>290</v>
      </c>
      <c r="F18" s="58" t="s">
        <v>642</v>
      </c>
      <c r="G18" s="27"/>
      <c r="H18" s="303"/>
      <c r="I18" s="198"/>
    </row>
    <row r="19" spans="4:9" ht="12" customHeight="1" thickBot="1">
      <c r="D19" s="19"/>
      <c r="E19" s="22"/>
      <c r="F19" s="16"/>
      <c r="G19" s="23"/>
      <c r="H19" s="196"/>
      <c r="I19" s="198"/>
    </row>
    <row r="20" spans="4:9" ht="21" customHeight="1">
      <c r="D20" s="19"/>
      <c r="E20" s="55" t="s">
        <v>379</v>
      </c>
      <c r="F20" s="352" t="s">
        <v>376</v>
      </c>
      <c r="G20" s="353"/>
      <c r="H20" s="196"/>
      <c r="I20" s="198"/>
    </row>
    <row r="21" spans="4:9" ht="21" customHeight="1" thickBot="1">
      <c r="D21" s="19"/>
      <c r="E21" s="314" t="s">
        <v>1289</v>
      </c>
      <c r="F21" s="354" t="s">
        <v>1290</v>
      </c>
      <c r="G21" s="355"/>
      <c r="H21" s="196"/>
      <c r="I21" s="198"/>
    </row>
    <row r="22" spans="3:17" ht="39.75" customHeight="1">
      <c r="C22" s="46"/>
      <c r="D22" s="19"/>
      <c r="E22" s="315" t="s">
        <v>287</v>
      </c>
      <c r="F22" s="316" t="s">
        <v>353</v>
      </c>
      <c r="G22" s="317" t="s">
        <v>636</v>
      </c>
      <c r="H22" s="16"/>
      <c r="I22" s="198"/>
      <c r="O22" s="47"/>
      <c r="P22" s="47"/>
      <c r="Q22" s="48"/>
    </row>
    <row r="23" spans="4:9" ht="24.75" customHeight="1">
      <c r="D23" s="19"/>
      <c r="E23" s="326" t="s">
        <v>288</v>
      </c>
      <c r="F23" s="44" t="s">
        <v>490</v>
      </c>
      <c r="G23" s="50" t="s">
        <v>725</v>
      </c>
      <c r="H23" s="16" t="s">
        <v>577</v>
      </c>
      <c r="I23" s="198"/>
    </row>
    <row r="24" spans="4:9" ht="24.75" customHeight="1" thickBot="1">
      <c r="D24" s="19"/>
      <c r="E24" s="351"/>
      <c r="F24" s="56" t="s">
        <v>527</v>
      </c>
      <c r="G24" s="59" t="s">
        <v>726</v>
      </c>
      <c r="H24" s="196"/>
      <c r="I24" s="198"/>
    </row>
    <row r="25" spans="4:9" ht="12" customHeight="1" thickBot="1">
      <c r="D25" s="19"/>
      <c r="E25" s="22"/>
      <c r="F25" s="16"/>
      <c r="G25" s="23"/>
      <c r="H25" s="196"/>
      <c r="I25" s="198"/>
    </row>
    <row r="26" spans="1:9" ht="27" customHeight="1" thickBot="1">
      <c r="A26" s="28" t="s">
        <v>491</v>
      </c>
      <c r="B26" s="10" t="s">
        <v>579</v>
      </c>
      <c r="D26" s="15"/>
      <c r="E26" s="349" t="s">
        <v>579</v>
      </c>
      <c r="F26" s="350"/>
      <c r="G26" s="61" t="s">
        <v>291</v>
      </c>
      <c r="H26" s="16"/>
      <c r="I26" s="198"/>
    </row>
    <row r="27" spans="1:9" ht="27" customHeight="1" thickBot="1">
      <c r="A27" s="28" t="s">
        <v>492</v>
      </c>
      <c r="B27" s="10" t="s">
        <v>522</v>
      </c>
      <c r="D27" s="15"/>
      <c r="E27" s="327" t="s">
        <v>522</v>
      </c>
      <c r="F27" s="328"/>
      <c r="G27" s="61" t="s">
        <v>291</v>
      </c>
      <c r="H27" s="16"/>
      <c r="I27" s="198"/>
    </row>
    <row r="28" spans="1:9" ht="21" customHeight="1">
      <c r="A28" s="28" t="s">
        <v>493</v>
      </c>
      <c r="B28" s="10" t="s">
        <v>581</v>
      </c>
      <c r="D28" s="15"/>
      <c r="E28" s="326" t="s">
        <v>582</v>
      </c>
      <c r="F28" s="43" t="s">
        <v>583</v>
      </c>
      <c r="G28" s="61" t="s">
        <v>292</v>
      </c>
      <c r="H28" s="16"/>
      <c r="I28" s="198"/>
    </row>
    <row r="29" spans="1:9" ht="21" customHeight="1">
      <c r="A29" s="28" t="s">
        <v>494</v>
      </c>
      <c r="B29" s="10" t="s">
        <v>584</v>
      </c>
      <c r="D29" s="15"/>
      <c r="E29" s="326"/>
      <c r="F29" s="43" t="s">
        <v>585</v>
      </c>
      <c r="G29" s="62" t="s">
        <v>293</v>
      </c>
      <c r="H29" s="16"/>
      <c r="I29" s="198"/>
    </row>
    <row r="30" spans="1:9" ht="21" customHeight="1">
      <c r="A30" s="28" t="s">
        <v>495</v>
      </c>
      <c r="B30" s="10" t="s">
        <v>586</v>
      </c>
      <c r="D30" s="15"/>
      <c r="E30" s="326" t="s">
        <v>587</v>
      </c>
      <c r="F30" s="43" t="s">
        <v>583</v>
      </c>
      <c r="G30" s="62" t="s">
        <v>294</v>
      </c>
      <c r="H30" s="16"/>
      <c r="I30" s="198"/>
    </row>
    <row r="31" spans="1:9" ht="21" customHeight="1">
      <c r="A31" s="28" t="s">
        <v>496</v>
      </c>
      <c r="B31" s="10" t="s">
        <v>588</v>
      </c>
      <c r="D31" s="15"/>
      <c r="E31" s="326"/>
      <c r="F31" s="43" t="s">
        <v>585</v>
      </c>
      <c r="G31" s="62" t="s">
        <v>296</v>
      </c>
      <c r="H31" s="16"/>
      <c r="I31" s="198"/>
    </row>
    <row r="32" spans="1:9" ht="21" customHeight="1">
      <c r="A32" s="28" t="s">
        <v>578</v>
      </c>
      <c r="B32" s="29" t="s">
        <v>589</v>
      </c>
      <c r="D32" s="30"/>
      <c r="E32" s="347" t="s">
        <v>590</v>
      </c>
      <c r="F32" s="31" t="s">
        <v>583</v>
      </c>
      <c r="G32" s="63" t="s">
        <v>294</v>
      </c>
      <c r="H32" s="200"/>
      <c r="I32" s="198"/>
    </row>
    <row r="33" spans="1:9" ht="21" customHeight="1">
      <c r="A33" s="28" t="s">
        <v>580</v>
      </c>
      <c r="B33" s="29" t="s">
        <v>591</v>
      </c>
      <c r="D33" s="30"/>
      <c r="E33" s="347"/>
      <c r="F33" s="31" t="s">
        <v>592</v>
      </c>
      <c r="G33" s="63" t="s">
        <v>295</v>
      </c>
      <c r="H33" s="200"/>
      <c r="I33" s="198"/>
    </row>
    <row r="34" spans="1:9" ht="21" customHeight="1">
      <c r="A34" s="28" t="s">
        <v>497</v>
      </c>
      <c r="B34" s="29" t="s">
        <v>593</v>
      </c>
      <c r="D34" s="30"/>
      <c r="E34" s="347"/>
      <c r="F34" s="31" t="s">
        <v>585</v>
      </c>
      <c r="G34" s="63" t="s">
        <v>296</v>
      </c>
      <c r="H34" s="200"/>
      <c r="I34" s="198"/>
    </row>
    <row r="35" spans="1:9" ht="21" customHeight="1" thickBot="1">
      <c r="A35" s="28" t="s">
        <v>498</v>
      </c>
      <c r="B35" s="29" t="s">
        <v>594</v>
      </c>
      <c r="D35" s="30"/>
      <c r="E35" s="348"/>
      <c r="F35" s="49" t="s">
        <v>595</v>
      </c>
      <c r="G35" s="64" t="s">
        <v>297</v>
      </c>
      <c r="H35" s="200"/>
      <c r="I35" s="198"/>
    </row>
    <row r="36" spans="4:9" ht="11.25">
      <c r="D36" s="32"/>
      <c r="E36" s="33"/>
      <c r="F36" s="33"/>
      <c r="G36" s="34"/>
      <c r="H36" s="33"/>
      <c r="I36" s="19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 F21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1242</v>
      </c>
      <c r="C2" s="81" t="s">
        <v>1243</v>
      </c>
      <c r="D2" s="82" t="s">
        <v>524</v>
      </c>
      <c r="E2" s="79"/>
    </row>
    <row r="3" spans="1:5" ht="34.5" customHeight="1">
      <c r="A3" s="79"/>
      <c r="B3" s="145" t="s">
        <v>700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1244</v>
      </c>
      <c r="E3" s="79"/>
    </row>
    <row r="4" spans="1:5" ht="34.5" customHeight="1">
      <c r="A4" s="79"/>
      <c r="B4" s="89" t="s">
        <v>701</v>
      </c>
      <c r="C4" s="14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9" t="s">
        <v>1244</v>
      </c>
      <c r="E4" s="79"/>
    </row>
    <row r="5" spans="2:4" ht="34.5" customHeight="1">
      <c r="B5" s="150" t="s">
        <v>702</v>
      </c>
      <c r="C5" s="151" t="str">
        <f>'ТС инвестиции'!$E$10</f>
        <v>Информация об инвестиционных программах и отчетах об их реализации</v>
      </c>
      <c r="D5" s="149" t="s">
        <v>1244</v>
      </c>
    </row>
    <row r="6" spans="1:5" ht="34.5" customHeight="1">
      <c r="A6" s="79"/>
      <c r="B6" s="89" t="s">
        <v>703</v>
      </c>
      <c r="C6" s="14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6" s="149" t="s">
        <v>1244</v>
      </c>
      <c r="E6" s="79"/>
    </row>
    <row r="7" spans="1:5" ht="34.5" customHeight="1" thickBot="1">
      <c r="A7" s="79"/>
      <c r="B7" s="152" t="s">
        <v>704</v>
      </c>
      <c r="C7" s="153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54" t="s">
        <v>1244</v>
      </c>
      <c r="E7" s="79"/>
    </row>
    <row r="8" spans="1:5" ht="24" customHeight="1">
      <c r="A8" s="79"/>
      <c r="B8" s="90"/>
      <c r="C8" s="90"/>
      <c r="D8" s="91"/>
      <c r="E8" s="79"/>
    </row>
    <row r="9" spans="1:5" ht="24" customHeight="1">
      <c r="A9" s="79"/>
      <c r="B9" s="90"/>
      <c r="C9" s="90"/>
      <c r="D9" s="91"/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2:4" ht="24" customHeight="1">
      <c r="B14" s="90"/>
      <c r="C14" s="90"/>
      <c r="D14" s="91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2:4" ht="24" customHeight="1">
      <c r="B17" s="90"/>
      <c r="C17" s="90"/>
      <c r="D17" s="91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характеристики'!A1" tooltip="Нажмите для перехода на лист" display="Перейти на лист"/>
    <hyperlink ref="D5" location="'ТС инвестиции'!A1" tooltip="Нажмите для перехода на лист" display="Перейти на лист"/>
    <hyperlink ref="D6" location="'ТС доступ'!A1" tooltip="Нажмите для перехода на лист" display="Перейти на лист"/>
    <hyperlink ref="D7" location="'Т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9"/>
  <sheetViews>
    <sheetView zoomScale="75" zoomScaleNormal="75" zoomScalePageLayoutView="0" workbookViewId="0" topLeftCell="F11">
      <selection activeCell="K27" sqref="K27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1245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1305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370</v>
      </c>
      <c r="F12" s="201" t="s">
        <v>503</v>
      </c>
      <c r="G12" s="202" t="s">
        <v>485</v>
      </c>
      <c r="H12" s="202" t="s">
        <v>1306</v>
      </c>
      <c r="I12" s="201" t="s">
        <v>697</v>
      </c>
      <c r="J12" s="201" t="s">
        <v>698</v>
      </c>
      <c r="K12" s="202" t="s">
        <v>598</v>
      </c>
      <c r="L12" s="202" t="s">
        <v>599</v>
      </c>
      <c r="M12" s="231" t="s">
        <v>1288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29.25" customHeight="1">
      <c r="D14" s="216"/>
      <c r="E14" s="272" t="s">
        <v>1155</v>
      </c>
      <c r="F14" s="273" t="s">
        <v>600</v>
      </c>
      <c r="G14" s="274"/>
      <c r="H14" s="235"/>
      <c r="I14" s="236"/>
      <c r="J14" s="236"/>
      <c r="K14" s="237"/>
      <c r="L14" s="237"/>
      <c r="M14" s="238"/>
      <c r="N14" s="215"/>
    </row>
    <row r="15" spans="4:14" ht="29.25" customHeight="1">
      <c r="D15" s="216"/>
      <c r="E15" s="275"/>
      <c r="F15" s="276" t="s">
        <v>601</v>
      </c>
      <c r="G15" s="277"/>
      <c r="H15" s="220"/>
      <c r="I15" s="221"/>
      <c r="J15" s="221"/>
      <c r="K15" s="203"/>
      <c r="L15" s="203"/>
      <c r="M15" s="239"/>
      <c r="N15" s="215"/>
    </row>
    <row r="16" spans="4:14" ht="29.25" customHeight="1">
      <c r="D16" s="216"/>
      <c r="E16" s="275"/>
      <c r="F16" s="278" t="s">
        <v>1276</v>
      </c>
      <c r="G16" s="279" t="s">
        <v>603</v>
      </c>
      <c r="H16" s="220">
        <v>1504.08</v>
      </c>
      <c r="I16" s="221">
        <v>40544</v>
      </c>
      <c r="J16" s="221">
        <v>40908</v>
      </c>
      <c r="K16" s="299" t="s">
        <v>1309</v>
      </c>
      <c r="L16" s="203" t="s">
        <v>298</v>
      </c>
      <c r="M16" s="239"/>
      <c r="N16" s="215"/>
    </row>
    <row r="17" spans="4:14" ht="29.25" customHeight="1">
      <c r="D17" s="216"/>
      <c r="E17" s="280"/>
      <c r="F17" s="281" t="s">
        <v>1277</v>
      </c>
      <c r="G17" s="279" t="s">
        <v>603</v>
      </c>
      <c r="H17" s="220"/>
      <c r="I17" s="221"/>
      <c r="J17" s="221"/>
      <c r="K17" s="299"/>
      <c r="L17" s="203"/>
      <c r="M17" s="239"/>
      <c r="N17" s="215"/>
    </row>
    <row r="18" spans="4:14" ht="29.25" customHeight="1">
      <c r="D18" s="216"/>
      <c r="E18" s="275"/>
      <c r="F18" s="282" t="s">
        <v>1278</v>
      </c>
      <c r="G18" s="279" t="s">
        <v>603</v>
      </c>
      <c r="H18" s="220"/>
      <c r="I18" s="221"/>
      <c r="J18" s="221"/>
      <c r="K18" s="299"/>
      <c r="L18" s="203"/>
      <c r="M18" s="239"/>
      <c r="N18" s="215"/>
    </row>
    <row r="19" spans="4:14" ht="29.25" customHeight="1">
      <c r="D19" s="216"/>
      <c r="E19" s="275"/>
      <c r="F19" s="282" t="s">
        <v>1279</v>
      </c>
      <c r="G19" s="279" t="s">
        <v>604</v>
      </c>
      <c r="H19" s="220"/>
      <c r="I19" s="221"/>
      <c r="J19" s="221"/>
      <c r="K19" s="299"/>
      <c r="L19" s="203"/>
      <c r="M19" s="239"/>
      <c r="N19" s="215"/>
    </row>
    <row r="20" spans="4:14" ht="29.25" customHeight="1">
      <c r="D20" s="216"/>
      <c r="E20" s="280"/>
      <c r="F20" s="276" t="s">
        <v>605</v>
      </c>
      <c r="G20" s="277"/>
      <c r="H20" s="220"/>
      <c r="I20" s="221"/>
      <c r="J20" s="221"/>
      <c r="K20" s="203"/>
      <c r="L20" s="203"/>
      <c r="M20" s="239"/>
      <c r="N20" s="215"/>
    </row>
    <row r="21" spans="4:14" ht="29.25" customHeight="1">
      <c r="D21" s="216"/>
      <c r="E21" s="275"/>
      <c r="F21" s="278" t="s">
        <v>1276</v>
      </c>
      <c r="G21" s="279" t="s">
        <v>603</v>
      </c>
      <c r="H21" s="220">
        <v>2768.66</v>
      </c>
      <c r="I21" s="221">
        <v>40544</v>
      </c>
      <c r="J21" s="221">
        <v>40908</v>
      </c>
      <c r="K21" s="299" t="s">
        <v>1309</v>
      </c>
      <c r="L21" s="203" t="s">
        <v>298</v>
      </c>
      <c r="M21" s="239"/>
      <c r="N21" s="215"/>
    </row>
    <row r="22" spans="4:14" ht="29.25" customHeight="1">
      <c r="D22" s="216"/>
      <c r="E22" s="280"/>
      <c r="F22" s="281" t="s">
        <v>1277</v>
      </c>
      <c r="G22" s="279" t="s">
        <v>603</v>
      </c>
      <c r="H22" s="220"/>
      <c r="I22" s="221"/>
      <c r="J22" s="221"/>
      <c r="K22" s="299"/>
      <c r="L22" s="203"/>
      <c r="M22" s="239"/>
      <c r="N22" s="215"/>
    </row>
    <row r="23" spans="4:14" ht="29.25" customHeight="1">
      <c r="D23" s="216"/>
      <c r="E23" s="275"/>
      <c r="F23" s="282" t="s">
        <v>1278</v>
      </c>
      <c r="G23" s="279" t="s">
        <v>603</v>
      </c>
      <c r="H23" s="220"/>
      <c r="I23" s="221"/>
      <c r="J23" s="221"/>
      <c r="K23" s="299"/>
      <c r="L23" s="203"/>
      <c r="M23" s="239"/>
      <c r="N23" s="215"/>
    </row>
    <row r="24" spans="4:14" ht="29.25" customHeight="1">
      <c r="D24" s="216"/>
      <c r="E24" s="275"/>
      <c r="F24" s="282" t="s">
        <v>1279</v>
      </c>
      <c r="G24" s="279" t="s">
        <v>604</v>
      </c>
      <c r="H24" s="220"/>
      <c r="I24" s="221"/>
      <c r="J24" s="221"/>
      <c r="K24" s="299"/>
      <c r="L24" s="203"/>
      <c r="M24" s="239"/>
      <c r="N24" s="215"/>
    </row>
    <row r="25" spans="4:14" ht="29.25" customHeight="1">
      <c r="D25" s="216"/>
      <c r="E25" s="280"/>
      <c r="F25" s="276" t="s">
        <v>606</v>
      </c>
      <c r="G25" s="277"/>
      <c r="H25" s="220"/>
      <c r="I25" s="221"/>
      <c r="J25" s="221"/>
      <c r="K25" s="203"/>
      <c r="L25" s="203"/>
      <c r="M25" s="239"/>
      <c r="N25" s="215"/>
    </row>
    <row r="26" spans="4:14" ht="29.25" customHeight="1">
      <c r="D26" s="216"/>
      <c r="E26" s="275"/>
      <c r="F26" s="278" t="s">
        <v>1276</v>
      </c>
      <c r="G26" s="279" t="s">
        <v>603</v>
      </c>
      <c r="H26" s="220">
        <v>2768.66</v>
      </c>
      <c r="I26" s="221">
        <v>40544</v>
      </c>
      <c r="J26" s="221">
        <v>40908</v>
      </c>
      <c r="K26" s="299" t="s">
        <v>1309</v>
      </c>
      <c r="L26" s="203" t="s">
        <v>298</v>
      </c>
      <c r="M26" s="239"/>
      <c r="N26" s="215"/>
    </row>
    <row r="27" spans="4:14" ht="29.25" customHeight="1">
      <c r="D27" s="216"/>
      <c r="E27" s="280"/>
      <c r="F27" s="281" t="s">
        <v>1277</v>
      </c>
      <c r="G27" s="279" t="s">
        <v>603</v>
      </c>
      <c r="H27" s="220"/>
      <c r="I27" s="221"/>
      <c r="J27" s="221"/>
      <c r="K27" s="299"/>
      <c r="L27" s="203"/>
      <c r="M27" s="239"/>
      <c r="N27" s="215"/>
    </row>
    <row r="28" spans="4:14" ht="29.25" customHeight="1">
      <c r="D28" s="216"/>
      <c r="E28" s="275"/>
      <c r="F28" s="282" t="s">
        <v>1278</v>
      </c>
      <c r="G28" s="279" t="s">
        <v>603</v>
      </c>
      <c r="H28" s="220"/>
      <c r="I28" s="221"/>
      <c r="J28" s="221"/>
      <c r="K28" s="299"/>
      <c r="L28" s="203"/>
      <c r="M28" s="239"/>
      <c r="N28" s="215"/>
    </row>
    <row r="29" spans="4:14" ht="29.25" customHeight="1">
      <c r="D29" s="216"/>
      <c r="E29" s="275"/>
      <c r="F29" s="282" t="s">
        <v>1279</v>
      </c>
      <c r="G29" s="279" t="s">
        <v>604</v>
      </c>
      <c r="H29" s="220"/>
      <c r="I29" s="221"/>
      <c r="J29" s="221"/>
      <c r="K29" s="299"/>
      <c r="L29" s="203"/>
      <c r="M29" s="239"/>
      <c r="N29" s="215"/>
    </row>
    <row r="30" spans="4:14" ht="29.25" customHeight="1">
      <c r="D30" s="216"/>
      <c r="E30" s="283" t="s">
        <v>504</v>
      </c>
      <c r="F30" s="284" t="s">
        <v>607</v>
      </c>
      <c r="G30" s="279" t="s">
        <v>603</v>
      </c>
      <c r="H30" s="205"/>
      <c r="I30" s="206"/>
      <c r="J30" s="206"/>
      <c r="K30" s="207"/>
      <c r="L30" s="208"/>
      <c r="M30" s="204"/>
      <c r="N30" s="215"/>
    </row>
    <row r="31" spans="4:14" ht="29.25" customHeight="1">
      <c r="D31" s="216"/>
      <c r="E31" s="275"/>
      <c r="F31" s="285" t="s">
        <v>608</v>
      </c>
      <c r="G31" s="279" t="s">
        <v>603</v>
      </c>
      <c r="H31" s="205"/>
      <c r="I31" s="206"/>
      <c r="J31" s="206"/>
      <c r="K31" s="207"/>
      <c r="L31" s="208"/>
      <c r="M31" s="204"/>
      <c r="N31" s="215"/>
    </row>
    <row r="32" spans="4:14" ht="29.25" customHeight="1">
      <c r="D32" s="216"/>
      <c r="E32" s="275"/>
      <c r="F32" s="285" t="s">
        <v>609</v>
      </c>
      <c r="G32" s="279" t="s">
        <v>603</v>
      </c>
      <c r="H32" s="205"/>
      <c r="I32" s="206"/>
      <c r="J32" s="206"/>
      <c r="K32" s="207"/>
      <c r="L32" s="208"/>
      <c r="M32" s="204"/>
      <c r="N32" s="215"/>
    </row>
    <row r="33" spans="4:14" ht="29.25" customHeight="1">
      <c r="D33" s="216"/>
      <c r="E33" s="275"/>
      <c r="F33" s="285" t="s">
        <v>610</v>
      </c>
      <c r="G33" s="279" t="s">
        <v>603</v>
      </c>
      <c r="H33" s="205"/>
      <c r="I33" s="206"/>
      <c r="J33" s="206"/>
      <c r="K33" s="207"/>
      <c r="L33" s="208"/>
      <c r="M33" s="204"/>
      <c r="N33" s="215"/>
    </row>
    <row r="34" spans="4:14" ht="37.5" customHeight="1">
      <c r="D34" s="216"/>
      <c r="E34" s="283" t="s">
        <v>1299</v>
      </c>
      <c r="F34" s="284" t="s">
        <v>611</v>
      </c>
      <c r="G34" s="279" t="s">
        <v>603</v>
      </c>
      <c r="H34" s="205"/>
      <c r="I34" s="206"/>
      <c r="J34" s="206"/>
      <c r="K34" s="207"/>
      <c r="L34" s="208"/>
      <c r="M34" s="204"/>
      <c r="N34" s="215"/>
    </row>
    <row r="35" spans="4:14" ht="37.5" customHeight="1">
      <c r="D35" s="216"/>
      <c r="E35" s="275"/>
      <c r="F35" s="284" t="s">
        <v>612</v>
      </c>
      <c r="G35" s="279" t="s">
        <v>603</v>
      </c>
      <c r="H35" s="205"/>
      <c r="I35" s="206"/>
      <c r="J35" s="206"/>
      <c r="K35" s="207"/>
      <c r="L35" s="208"/>
      <c r="M35" s="204"/>
      <c r="N35" s="215"/>
    </row>
    <row r="36" spans="4:14" ht="37.5" customHeight="1">
      <c r="D36" s="216"/>
      <c r="E36" s="283" t="s">
        <v>505</v>
      </c>
      <c r="F36" s="284" t="s">
        <v>613</v>
      </c>
      <c r="G36" s="279" t="s">
        <v>602</v>
      </c>
      <c r="H36" s="205"/>
      <c r="I36" s="206"/>
      <c r="J36" s="206"/>
      <c r="K36" s="207"/>
      <c r="L36" s="208"/>
      <c r="M36" s="204"/>
      <c r="N36" s="215"/>
    </row>
    <row r="37" spans="4:14" ht="37.5" customHeight="1">
      <c r="D37" s="216"/>
      <c r="E37" s="311" t="s">
        <v>506</v>
      </c>
      <c r="F37" s="312" t="s">
        <v>614</v>
      </c>
      <c r="G37" s="313" t="s">
        <v>602</v>
      </c>
      <c r="H37" s="304"/>
      <c r="I37" s="305"/>
      <c r="J37" s="305"/>
      <c r="K37" s="306"/>
      <c r="L37" s="307"/>
      <c r="M37" s="308"/>
      <c r="N37" s="215"/>
    </row>
    <row r="38" spans="4:14" ht="37.5" customHeight="1" thickBot="1">
      <c r="D38" s="216"/>
      <c r="E38" s="286" t="s">
        <v>507</v>
      </c>
      <c r="F38" s="309" t="s">
        <v>1207</v>
      </c>
      <c r="G38" s="310" t="s">
        <v>603</v>
      </c>
      <c r="H38" s="209"/>
      <c r="I38" s="222"/>
      <c r="J38" s="222"/>
      <c r="K38" s="210"/>
      <c r="L38" s="211"/>
      <c r="M38" s="212"/>
      <c r="N38" s="215"/>
    </row>
    <row r="39" spans="4:14" ht="11.25"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</sheetData>
  <sheetProtection formatColumns="0" formatRows="0"/>
  <mergeCells count="1">
    <mergeCell ref="E10:M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AH16"/>
  <sheetViews>
    <sheetView zoomScale="70" zoomScaleNormal="70" zoomScalePageLayoutView="0" workbookViewId="0" topLeftCell="C3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spans="4:13" ht="12.75" hidden="1">
      <c r="D2" s="320" t="s">
        <v>699</v>
      </c>
      <c r="E2" s="311"/>
      <c r="F2" s="318" t="s">
        <v>450</v>
      </c>
      <c r="G2" s="208"/>
      <c r="H2" s="205"/>
      <c r="I2" s="206"/>
      <c r="J2" s="206"/>
      <c r="K2" s="207"/>
      <c r="L2" s="208"/>
      <c r="M2" s="204"/>
    </row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1245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1305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370</v>
      </c>
      <c r="F12" s="201" t="s">
        <v>503</v>
      </c>
      <c r="G12" s="202" t="s">
        <v>485</v>
      </c>
      <c r="H12" s="202" t="s">
        <v>1306</v>
      </c>
      <c r="I12" s="201" t="s">
        <v>697</v>
      </c>
      <c r="J12" s="201" t="s">
        <v>698</v>
      </c>
      <c r="K12" s="202" t="s">
        <v>598</v>
      </c>
      <c r="L12" s="202" t="s">
        <v>599</v>
      </c>
      <c r="M12" s="231" t="s">
        <v>1288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37.5" customHeight="1">
      <c r="D14" s="216"/>
      <c r="E14" s="311" t="s">
        <v>1155</v>
      </c>
      <c r="F14" s="312" t="s">
        <v>442</v>
      </c>
      <c r="G14" s="371"/>
      <c r="H14" s="372"/>
      <c r="I14" s="372"/>
      <c r="J14" s="372"/>
      <c r="K14" s="372"/>
      <c r="L14" s="372"/>
      <c r="M14" s="373"/>
      <c r="N14" s="215"/>
    </row>
    <row r="15" spans="4:14" ht="37.5" customHeight="1" hidden="1">
      <c r="D15" s="216"/>
      <c r="E15" s="321" t="s">
        <v>1027</v>
      </c>
      <c r="F15" s="322">
        <v>0</v>
      </c>
      <c r="G15" s="323">
        <v>0</v>
      </c>
      <c r="H15" s="323">
        <v>0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215"/>
    </row>
    <row r="16" spans="4:14" ht="22.5" customHeight="1">
      <c r="D16" s="217"/>
      <c r="E16" s="218"/>
      <c r="F16" s="319" t="s">
        <v>441</v>
      </c>
      <c r="G16" s="218"/>
      <c r="H16" s="218"/>
      <c r="I16" s="218"/>
      <c r="J16" s="218"/>
      <c r="K16" s="218"/>
      <c r="L16" s="218"/>
      <c r="M16" s="218"/>
      <c r="N16" s="219"/>
    </row>
  </sheetData>
  <sheetProtection password="FA9C" sheet="1" objects="1" scenarios="1" formatColumns="0" formatRows="0"/>
  <mergeCells count="2">
    <mergeCell ref="E10:M10"/>
    <mergeCell ref="G14:M14"/>
  </mergeCells>
  <dataValidations count="3">
    <dataValidation type="decimal" allowBlank="1" showInputMessage="1" showErrorMessage="1" sqref="H2">
      <formula1>-9999999999999990000000000</formula1>
      <formula2>9.99999999999999E+26</formula2>
    </dataValidation>
    <dataValidation type="date" allowBlank="1" showInputMessage="1" showErrorMessage="1" sqref="I2:J2">
      <formula1>1</formula1>
      <formula2>73051</formula2>
    </dataValidation>
    <dataValidation type="list" allowBlank="1" showInputMessage="1" showErrorMessage="1" sqref="F2">
      <formula1>tar_price2</formula1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  <hyperlink ref="F16" location="'ТС цены (2)'!A1" display="Добавить тариф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1225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370</v>
      </c>
      <c r="F12" s="106" t="s">
        <v>503</v>
      </c>
      <c r="G12" s="107" t="s">
        <v>1306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1302</v>
      </c>
      <c r="G14" s="296"/>
      <c r="H14" s="115"/>
    </row>
    <row r="15" spans="3:8" ht="42" customHeight="1">
      <c r="C15" s="111"/>
      <c r="D15" s="112"/>
      <c r="E15" s="89">
        <v>2</v>
      </c>
      <c r="F15" s="116" t="s">
        <v>346</v>
      </c>
      <c r="G15" s="141">
        <v>107</v>
      </c>
      <c r="H15" s="115"/>
    </row>
    <row r="16" spans="3:8" ht="42" customHeight="1">
      <c r="C16" s="111"/>
      <c r="D16" s="112"/>
      <c r="E16" s="173">
        <v>3</v>
      </c>
      <c r="F16" s="126" t="s">
        <v>347</v>
      </c>
      <c r="G16" s="297">
        <v>98</v>
      </c>
      <c r="H16" s="115"/>
    </row>
    <row r="17" spans="3:8" ht="48" customHeight="1" thickBot="1">
      <c r="C17" s="111"/>
      <c r="D17" s="112"/>
      <c r="E17" s="117">
        <v>4</v>
      </c>
      <c r="F17" s="118" t="s">
        <v>1303</v>
      </c>
      <c r="G17" s="298">
        <v>110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54"/>
  <sheetViews>
    <sheetView zoomScale="55" zoomScaleNormal="55" zoomScalePageLayoutView="0" workbookViewId="0" topLeftCell="C7">
      <selection activeCell="S25" sqref="S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2"/>
    </row>
    <row r="8" spans="4:12" ht="11.25">
      <c r="D8" s="92"/>
      <c r="E8" s="93"/>
      <c r="F8" s="93"/>
      <c r="G8" s="93"/>
      <c r="H8" s="186"/>
      <c r="I8" s="93"/>
      <c r="J8" s="93"/>
      <c r="K8" s="93"/>
      <c r="L8" s="94"/>
    </row>
    <row r="9" spans="4:32" ht="12.75" customHeight="1">
      <c r="D9" s="95"/>
      <c r="E9" s="96"/>
      <c r="F9" s="240" t="s">
        <v>1245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368" t="s">
        <v>1304</v>
      </c>
      <c r="F10" s="369"/>
      <c r="G10" s="370"/>
      <c r="H10" s="160"/>
      <c r="I10" s="161"/>
      <c r="J10" s="160"/>
      <c r="K10" s="160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9"/>
      <c r="H11" s="287"/>
      <c r="I11" s="161"/>
      <c r="J11" s="287"/>
      <c r="K11" s="287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57" t="s">
        <v>370</v>
      </c>
      <c r="F12" s="258" t="s">
        <v>503</v>
      </c>
      <c r="G12" s="259" t="s">
        <v>1306</v>
      </c>
      <c r="H12" s="260" t="s">
        <v>1169</v>
      </c>
      <c r="I12" s="161"/>
      <c r="J12" s="161"/>
      <c r="K12" s="161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3">
        <v>1</v>
      </c>
      <c r="F13" s="194">
        <f>E13+1</f>
        <v>2</v>
      </c>
      <c r="G13" s="194">
        <f>F13+1</f>
        <v>3</v>
      </c>
      <c r="H13" s="263">
        <f>G13+1</f>
        <v>4</v>
      </c>
      <c r="I13" s="162"/>
      <c r="J13" s="162"/>
      <c r="K13" s="162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1157</v>
      </c>
      <c r="G14" s="261"/>
      <c r="H14" s="262" t="s">
        <v>1209</v>
      </c>
      <c r="I14" s="175"/>
      <c r="J14" s="249" t="s">
        <v>1297</v>
      </c>
      <c r="K14" s="288"/>
      <c r="L14" s="242" t="s">
        <v>1208</v>
      </c>
    </row>
    <row r="15" spans="3:12" ht="29.25" customHeight="1">
      <c r="C15" s="111"/>
      <c r="D15" s="112"/>
      <c r="E15" s="128">
        <v>2</v>
      </c>
      <c r="F15" s="163" t="s">
        <v>1158</v>
      </c>
      <c r="G15" s="174"/>
      <c r="H15" s="223" t="s">
        <v>1209</v>
      </c>
      <c r="I15" s="176"/>
      <c r="J15" s="250" t="s">
        <v>1209</v>
      </c>
      <c r="K15" s="288"/>
      <c r="L15" s="115"/>
    </row>
    <row r="16" spans="3:12" ht="29.25" customHeight="1">
      <c r="C16" s="111"/>
      <c r="D16" s="112"/>
      <c r="E16" s="128">
        <v>3</v>
      </c>
      <c r="F16" s="165" t="s">
        <v>1159</v>
      </c>
      <c r="G16" s="164"/>
      <c r="H16" s="224" t="s">
        <v>1209</v>
      </c>
      <c r="I16" s="176"/>
      <c r="J16" s="250" t="s">
        <v>1209</v>
      </c>
      <c r="K16" s="288"/>
      <c r="L16" s="115"/>
    </row>
    <row r="17" spans="3:12" ht="29.25" customHeight="1">
      <c r="C17" s="111"/>
      <c r="D17" s="112"/>
      <c r="E17" s="128">
        <v>4</v>
      </c>
      <c r="F17" s="165" t="s">
        <v>1160</v>
      </c>
      <c r="G17" s="164"/>
      <c r="H17" s="224" t="s">
        <v>1209</v>
      </c>
      <c r="I17" s="176"/>
      <c r="J17" s="250" t="s">
        <v>1209</v>
      </c>
      <c r="K17" s="288"/>
      <c r="L17" s="115"/>
    </row>
    <row r="18" spans="3:12" ht="29.25" customHeight="1">
      <c r="C18" s="111"/>
      <c r="D18" s="112"/>
      <c r="E18" s="128">
        <v>5</v>
      </c>
      <c r="F18" s="163" t="s">
        <v>1161</v>
      </c>
      <c r="G18" s="166"/>
      <c r="H18" s="225" t="s">
        <v>1209</v>
      </c>
      <c r="I18" s="177"/>
      <c r="J18" s="251" t="s">
        <v>1209</v>
      </c>
      <c r="K18" s="289"/>
      <c r="L18" s="115"/>
    </row>
    <row r="19" spans="3:12" ht="29.25" customHeight="1">
      <c r="C19" s="111"/>
      <c r="D19" s="112"/>
      <c r="E19" s="128" t="s">
        <v>507</v>
      </c>
      <c r="F19" s="163" t="s">
        <v>1210</v>
      </c>
      <c r="G19" s="295"/>
      <c r="H19" s="224" t="s">
        <v>1209</v>
      </c>
      <c r="I19" s="241"/>
      <c r="J19" s="250" t="s">
        <v>1209</v>
      </c>
      <c r="K19" s="288"/>
      <c r="L19" s="115"/>
    </row>
    <row r="20" spans="3:12" ht="29.25" customHeight="1">
      <c r="C20" s="111"/>
      <c r="D20" s="112"/>
      <c r="E20" s="128" t="s">
        <v>508</v>
      </c>
      <c r="F20" s="116" t="s">
        <v>348</v>
      </c>
      <c r="G20" s="178">
        <f aca="true" t="shared" si="0" ref="G20:G29">SUM(J20:K20)</f>
        <v>0</v>
      </c>
      <c r="H20" s="137"/>
      <c r="I20" s="179"/>
      <c r="J20" s="300">
        <f>SUM(J21:J30)</f>
        <v>0</v>
      </c>
      <c r="K20" s="290"/>
      <c r="L20" s="115"/>
    </row>
    <row r="21" spans="3:12" ht="21" customHeight="1">
      <c r="C21" s="111"/>
      <c r="D21" s="112"/>
      <c r="E21" s="128" t="s">
        <v>1170</v>
      </c>
      <c r="F21" s="167" t="s">
        <v>403</v>
      </c>
      <c r="G21" s="178">
        <f t="shared" si="0"/>
        <v>0</v>
      </c>
      <c r="H21" s="137"/>
      <c r="I21" s="179"/>
      <c r="J21" s="252"/>
      <c r="K21" s="290"/>
      <c r="L21" s="115"/>
    </row>
    <row r="22" spans="3:12" ht="21" customHeight="1">
      <c r="C22" s="111"/>
      <c r="D22" s="112"/>
      <c r="E22" s="128" t="s">
        <v>1171</v>
      </c>
      <c r="F22" s="167" t="s">
        <v>404</v>
      </c>
      <c r="G22" s="178">
        <f t="shared" si="0"/>
        <v>0</v>
      </c>
      <c r="H22" s="137"/>
      <c r="I22" s="179"/>
      <c r="J22" s="252"/>
      <c r="K22" s="290"/>
      <c r="L22" s="115"/>
    </row>
    <row r="23" spans="3:12" ht="21" customHeight="1">
      <c r="C23" s="111"/>
      <c r="D23" s="112"/>
      <c r="E23" s="128" t="s">
        <v>1172</v>
      </c>
      <c r="F23" s="167" t="s">
        <v>405</v>
      </c>
      <c r="G23" s="178">
        <f t="shared" si="0"/>
        <v>0</v>
      </c>
      <c r="H23" s="137"/>
      <c r="I23" s="179"/>
      <c r="J23" s="252"/>
      <c r="K23" s="290"/>
      <c r="L23" s="115"/>
    </row>
    <row r="24" spans="3:12" ht="21" customHeight="1">
      <c r="C24" s="111"/>
      <c r="D24" s="112"/>
      <c r="E24" s="128" t="s">
        <v>1173</v>
      </c>
      <c r="F24" s="167" t="s">
        <v>1211</v>
      </c>
      <c r="G24" s="178">
        <f t="shared" si="0"/>
        <v>0</v>
      </c>
      <c r="H24" s="137"/>
      <c r="I24" s="179"/>
      <c r="J24" s="252"/>
      <c r="K24" s="290"/>
      <c r="L24" s="115"/>
    </row>
    <row r="25" spans="3:12" ht="21" customHeight="1">
      <c r="C25" s="111"/>
      <c r="D25" s="112"/>
      <c r="E25" s="128" t="s">
        <v>1174</v>
      </c>
      <c r="F25" s="167" t="s">
        <v>406</v>
      </c>
      <c r="G25" s="178">
        <f t="shared" si="0"/>
        <v>0</v>
      </c>
      <c r="H25" s="137"/>
      <c r="I25" s="179"/>
      <c r="J25" s="252"/>
      <c r="K25" s="290"/>
      <c r="L25" s="115"/>
    </row>
    <row r="26" spans="3:12" ht="21" customHeight="1">
      <c r="C26" s="111"/>
      <c r="D26" s="112"/>
      <c r="E26" s="128" t="s">
        <v>1175</v>
      </c>
      <c r="F26" s="167" t="s">
        <v>407</v>
      </c>
      <c r="G26" s="178">
        <f t="shared" si="0"/>
        <v>0</v>
      </c>
      <c r="H26" s="137"/>
      <c r="I26" s="179"/>
      <c r="J26" s="252"/>
      <c r="K26" s="290"/>
      <c r="L26" s="115"/>
    </row>
    <row r="27" spans="3:12" ht="21" customHeight="1">
      <c r="C27" s="111"/>
      <c r="D27" s="112"/>
      <c r="E27" s="128" t="s">
        <v>1176</v>
      </c>
      <c r="F27" s="167" t="s">
        <v>408</v>
      </c>
      <c r="G27" s="178">
        <f t="shared" si="0"/>
        <v>0</v>
      </c>
      <c r="H27" s="137"/>
      <c r="I27" s="179"/>
      <c r="J27" s="252"/>
      <c r="K27" s="290"/>
      <c r="L27" s="115"/>
    </row>
    <row r="28" spans="3:15" ht="21" customHeight="1">
      <c r="C28" s="111"/>
      <c r="D28" s="112"/>
      <c r="E28" s="128" t="s">
        <v>1177</v>
      </c>
      <c r="F28" s="167" t="s">
        <v>409</v>
      </c>
      <c r="G28" s="178">
        <f t="shared" si="0"/>
        <v>0</v>
      </c>
      <c r="H28" s="137"/>
      <c r="I28" s="179"/>
      <c r="J28" s="252"/>
      <c r="K28" s="290"/>
      <c r="L28" s="115"/>
      <c r="M28" s="168"/>
      <c r="N28" s="168"/>
      <c r="O28" s="168"/>
    </row>
    <row r="29" spans="3:15" ht="21" customHeight="1">
      <c r="C29" s="111"/>
      <c r="D29" s="112"/>
      <c r="E29" s="170" t="s">
        <v>1178</v>
      </c>
      <c r="F29" s="180"/>
      <c r="G29" s="181">
        <f t="shared" si="0"/>
        <v>0</v>
      </c>
      <c r="H29" s="137"/>
      <c r="I29" s="179"/>
      <c r="J29" s="252"/>
      <c r="K29" s="290"/>
      <c r="L29" s="115"/>
      <c r="M29" s="168"/>
      <c r="N29" s="125"/>
      <c r="O29" s="125"/>
    </row>
    <row r="30" spans="3:15" ht="15" customHeight="1">
      <c r="C30" s="111"/>
      <c r="D30" s="112"/>
      <c r="E30" s="226"/>
      <c r="F30" s="87" t="s">
        <v>1212</v>
      </c>
      <c r="G30" s="182"/>
      <c r="H30" s="88"/>
      <c r="I30" s="169"/>
      <c r="J30" s="253"/>
      <c r="K30" s="169"/>
      <c r="L30" s="115"/>
      <c r="M30" s="168"/>
      <c r="N30" s="125"/>
      <c r="O30" s="125"/>
    </row>
    <row r="31" spans="3:15" ht="29.25" customHeight="1">
      <c r="C31" s="111"/>
      <c r="D31" s="112"/>
      <c r="E31" s="187" t="s">
        <v>509</v>
      </c>
      <c r="F31" s="248" t="s">
        <v>410</v>
      </c>
      <c r="G31" s="183">
        <f aca="true" t="shared" si="1" ref="G31:G38">SUM(J31:K31)</f>
        <v>0</v>
      </c>
      <c r="H31" s="137"/>
      <c r="I31" s="179"/>
      <c r="J31" s="252"/>
      <c r="K31" s="290"/>
      <c r="L31" s="115"/>
      <c r="M31" s="168"/>
      <c r="N31" s="168"/>
      <c r="O31" s="168"/>
    </row>
    <row r="32" spans="3:15" ht="29.25" customHeight="1">
      <c r="C32" s="111"/>
      <c r="D32" s="112"/>
      <c r="E32" s="187" t="s">
        <v>510</v>
      </c>
      <c r="F32" s="244" t="s">
        <v>411</v>
      </c>
      <c r="G32" s="178">
        <f t="shared" si="1"/>
        <v>0</v>
      </c>
      <c r="H32" s="137"/>
      <c r="I32" s="184"/>
      <c r="J32" s="252"/>
      <c r="K32" s="290"/>
      <c r="L32" s="115"/>
      <c r="M32" s="168"/>
      <c r="N32" s="168"/>
      <c r="O32" s="168"/>
    </row>
    <row r="33" spans="3:15" ht="29.25" customHeight="1">
      <c r="C33" s="111"/>
      <c r="D33" s="112"/>
      <c r="E33" s="188" t="s">
        <v>511</v>
      </c>
      <c r="F33" s="244" t="s">
        <v>412</v>
      </c>
      <c r="G33" s="178">
        <f t="shared" si="1"/>
        <v>0</v>
      </c>
      <c r="H33" s="137"/>
      <c r="I33" s="184"/>
      <c r="J33" s="252"/>
      <c r="K33" s="290"/>
      <c r="L33" s="115"/>
      <c r="M33" s="168"/>
      <c r="N33" s="168"/>
      <c r="O33" s="168"/>
    </row>
    <row r="34" spans="3:15" ht="29.25" customHeight="1">
      <c r="C34" s="111"/>
      <c r="D34" s="112"/>
      <c r="E34" s="187" t="s">
        <v>512</v>
      </c>
      <c r="F34" s="244" t="s">
        <v>413</v>
      </c>
      <c r="G34" s="178">
        <f t="shared" si="1"/>
        <v>0</v>
      </c>
      <c r="H34" s="137"/>
      <c r="I34" s="184"/>
      <c r="J34" s="252"/>
      <c r="K34" s="290"/>
      <c r="L34" s="115"/>
      <c r="M34" s="168"/>
      <c r="N34" s="168"/>
      <c r="O34" s="168"/>
    </row>
    <row r="35" spans="3:15" ht="29.25" customHeight="1">
      <c r="C35" s="111"/>
      <c r="D35" s="112"/>
      <c r="E35" s="188" t="s">
        <v>514</v>
      </c>
      <c r="F35" s="244" t="s">
        <v>414</v>
      </c>
      <c r="G35" s="178">
        <f t="shared" si="1"/>
        <v>0</v>
      </c>
      <c r="H35" s="137"/>
      <c r="I35" s="184"/>
      <c r="J35" s="252"/>
      <c r="K35" s="290"/>
      <c r="L35" s="115"/>
      <c r="M35" s="168"/>
      <c r="N35" s="168"/>
      <c r="O35" s="168"/>
    </row>
    <row r="36" spans="3:12" ht="29.25" customHeight="1">
      <c r="C36" s="111"/>
      <c r="D36" s="112"/>
      <c r="E36" s="187" t="s">
        <v>515</v>
      </c>
      <c r="F36" s="244" t="s">
        <v>415</v>
      </c>
      <c r="G36" s="178">
        <f t="shared" si="1"/>
        <v>0</v>
      </c>
      <c r="H36" s="137"/>
      <c r="I36" s="184"/>
      <c r="J36" s="252"/>
      <c r="K36" s="290"/>
      <c r="L36" s="115"/>
    </row>
    <row r="37" spans="3:12" ht="29.25" customHeight="1">
      <c r="C37" s="111"/>
      <c r="D37" s="112"/>
      <c r="E37" s="188" t="s">
        <v>516</v>
      </c>
      <c r="F37" s="244" t="s">
        <v>416</v>
      </c>
      <c r="G37" s="178">
        <f t="shared" si="1"/>
        <v>0</v>
      </c>
      <c r="H37" s="137"/>
      <c r="I37" s="184"/>
      <c r="J37" s="252"/>
      <c r="K37" s="290"/>
      <c r="L37" s="115"/>
    </row>
    <row r="38" spans="3:12" ht="29.25" customHeight="1">
      <c r="C38" s="111"/>
      <c r="D38" s="112"/>
      <c r="E38" s="187" t="s">
        <v>517</v>
      </c>
      <c r="F38" s="244" t="s">
        <v>417</v>
      </c>
      <c r="G38" s="178">
        <f t="shared" si="1"/>
        <v>0</v>
      </c>
      <c r="H38" s="137"/>
      <c r="I38" s="184"/>
      <c r="J38" s="252"/>
      <c r="K38" s="290"/>
      <c r="L38" s="115"/>
    </row>
    <row r="39" spans="3:12" ht="29.25" customHeight="1">
      <c r="C39" s="111"/>
      <c r="D39" s="112"/>
      <c r="E39" s="188" t="s">
        <v>518</v>
      </c>
      <c r="F39" s="245" t="s">
        <v>1179</v>
      </c>
      <c r="G39" s="178">
        <f>G40+G42+G43+G47+G48</f>
        <v>0</v>
      </c>
      <c r="H39" s="137"/>
      <c r="I39" s="184"/>
      <c r="J39" s="254">
        <f>J40+J42+J43+J47+J48</f>
        <v>0</v>
      </c>
      <c r="K39" s="290"/>
      <c r="L39" s="115"/>
    </row>
    <row r="40" spans="3:12" ht="29.25" customHeight="1">
      <c r="C40" s="111"/>
      <c r="D40" s="112"/>
      <c r="E40" s="189" t="s">
        <v>1180</v>
      </c>
      <c r="F40" s="243" t="s">
        <v>1181</v>
      </c>
      <c r="G40" s="178">
        <f>SUM(J40:K40)</f>
        <v>0</v>
      </c>
      <c r="H40" s="137"/>
      <c r="I40" s="184"/>
      <c r="J40" s="252"/>
      <c r="K40" s="290"/>
      <c r="L40" s="115"/>
    </row>
    <row r="41" spans="3:12" ht="29.25" customHeight="1">
      <c r="C41" s="111"/>
      <c r="D41" s="112"/>
      <c r="E41" s="189" t="s">
        <v>1182</v>
      </c>
      <c r="F41" s="243" t="s">
        <v>1183</v>
      </c>
      <c r="G41" s="178">
        <f>SUM(J41:K41)</f>
        <v>0</v>
      </c>
      <c r="H41" s="137"/>
      <c r="I41" s="184"/>
      <c r="J41" s="252"/>
      <c r="K41" s="290"/>
      <c r="L41" s="115"/>
    </row>
    <row r="42" spans="3:12" ht="29.25" customHeight="1">
      <c r="C42" s="111"/>
      <c r="D42" s="112"/>
      <c r="E42" s="189" t="s">
        <v>1184</v>
      </c>
      <c r="F42" s="243" t="s">
        <v>1185</v>
      </c>
      <c r="G42" s="178">
        <f>SUM(J42:K42)</f>
        <v>0</v>
      </c>
      <c r="H42" s="137"/>
      <c r="I42" s="184"/>
      <c r="J42" s="252"/>
      <c r="K42" s="290"/>
      <c r="L42" s="115"/>
    </row>
    <row r="43" spans="3:12" ht="29.25" customHeight="1">
      <c r="C43" s="111"/>
      <c r="D43" s="112"/>
      <c r="E43" s="189" t="s">
        <v>519</v>
      </c>
      <c r="F43" s="245" t="s">
        <v>1186</v>
      </c>
      <c r="G43" s="178">
        <f>SUM(G44:G46)</f>
        <v>0</v>
      </c>
      <c r="H43" s="137"/>
      <c r="I43" s="184"/>
      <c r="J43" s="254">
        <f>SUM(J44:J46)</f>
        <v>0</v>
      </c>
      <c r="K43" s="290"/>
      <c r="L43" s="115"/>
    </row>
    <row r="44" spans="3:12" ht="29.25" customHeight="1">
      <c r="C44" s="111"/>
      <c r="D44" s="112"/>
      <c r="E44" s="189" t="s">
        <v>1187</v>
      </c>
      <c r="F44" s="243" t="s">
        <v>1188</v>
      </c>
      <c r="G44" s="178">
        <f aca="true" t="shared" si="2" ref="G44:G52">SUM(J44:K44)</f>
        <v>0</v>
      </c>
      <c r="H44" s="137"/>
      <c r="I44" s="184"/>
      <c r="J44" s="252"/>
      <c r="K44" s="290"/>
      <c r="L44" s="115"/>
    </row>
    <row r="45" spans="3:12" ht="29.25" customHeight="1">
      <c r="C45" s="111"/>
      <c r="D45" s="112"/>
      <c r="E45" s="189" t="s">
        <v>1189</v>
      </c>
      <c r="F45" s="243" t="s">
        <v>1190</v>
      </c>
      <c r="G45" s="178">
        <f t="shared" si="2"/>
        <v>0</v>
      </c>
      <c r="H45" s="137"/>
      <c r="I45" s="184"/>
      <c r="J45" s="252"/>
      <c r="K45" s="290"/>
      <c r="L45" s="115"/>
    </row>
    <row r="46" spans="3:12" ht="29.25" customHeight="1">
      <c r="C46" s="111"/>
      <c r="D46" s="112"/>
      <c r="E46" s="189" t="s">
        <v>1191</v>
      </c>
      <c r="F46" s="243" t="s">
        <v>1192</v>
      </c>
      <c r="G46" s="178">
        <f t="shared" si="2"/>
        <v>0</v>
      </c>
      <c r="H46" s="137"/>
      <c r="I46" s="184"/>
      <c r="J46" s="252"/>
      <c r="K46" s="290"/>
      <c r="L46" s="115"/>
    </row>
    <row r="47" spans="3:12" ht="29.25" customHeight="1">
      <c r="C47" s="111"/>
      <c r="D47" s="112"/>
      <c r="E47" s="189" t="s">
        <v>520</v>
      </c>
      <c r="F47" s="246" t="s">
        <v>1193</v>
      </c>
      <c r="G47" s="178">
        <f t="shared" si="2"/>
        <v>0</v>
      </c>
      <c r="H47" s="137"/>
      <c r="I47" s="184"/>
      <c r="J47" s="252"/>
      <c r="K47" s="290"/>
      <c r="L47" s="115"/>
    </row>
    <row r="48" spans="3:12" ht="29.25" customHeight="1">
      <c r="C48" s="111"/>
      <c r="D48" s="112"/>
      <c r="E48" s="189" t="s">
        <v>934</v>
      </c>
      <c r="F48" s="246" t="s">
        <v>1194</v>
      </c>
      <c r="G48" s="178">
        <f t="shared" si="2"/>
        <v>0</v>
      </c>
      <c r="H48" s="137"/>
      <c r="I48" s="184"/>
      <c r="J48" s="252"/>
      <c r="K48" s="290"/>
      <c r="L48" s="115"/>
    </row>
    <row r="49" spans="3:12" ht="29.25" customHeight="1">
      <c r="C49" s="111"/>
      <c r="D49" s="112"/>
      <c r="E49" s="189" t="s">
        <v>1240</v>
      </c>
      <c r="F49" s="246" t="s">
        <v>1195</v>
      </c>
      <c r="G49" s="178">
        <f t="shared" si="2"/>
        <v>0</v>
      </c>
      <c r="H49" s="137"/>
      <c r="I49" s="184"/>
      <c r="J49" s="252"/>
      <c r="K49" s="290"/>
      <c r="L49" s="115"/>
    </row>
    <row r="50" spans="3:12" ht="29.25" customHeight="1">
      <c r="C50" s="111"/>
      <c r="D50" s="112"/>
      <c r="E50" s="189" t="s">
        <v>1241</v>
      </c>
      <c r="F50" s="246" t="s">
        <v>1196</v>
      </c>
      <c r="G50" s="178">
        <f t="shared" si="2"/>
        <v>0</v>
      </c>
      <c r="H50" s="137"/>
      <c r="I50" s="184"/>
      <c r="J50" s="252"/>
      <c r="K50" s="290"/>
      <c r="L50" s="115"/>
    </row>
    <row r="51" spans="3:12" ht="29.25" customHeight="1">
      <c r="C51" s="111"/>
      <c r="D51" s="112"/>
      <c r="E51" s="189" t="s">
        <v>1197</v>
      </c>
      <c r="F51" s="246" t="s">
        <v>1198</v>
      </c>
      <c r="G51" s="178">
        <f t="shared" si="2"/>
        <v>0</v>
      </c>
      <c r="H51" s="137"/>
      <c r="I51" s="184"/>
      <c r="J51" s="252"/>
      <c r="K51" s="290"/>
      <c r="L51" s="115"/>
    </row>
    <row r="52" spans="3:12" ht="29.25" customHeight="1" thickBot="1">
      <c r="C52" s="111"/>
      <c r="D52" s="112"/>
      <c r="E52" s="190" t="s">
        <v>1199</v>
      </c>
      <c r="F52" s="247" t="s">
        <v>1200</v>
      </c>
      <c r="G52" s="185">
        <f t="shared" si="2"/>
        <v>0</v>
      </c>
      <c r="H52" s="142"/>
      <c r="I52" s="184"/>
      <c r="J52" s="255"/>
      <c r="K52" s="290"/>
      <c r="L52" s="115"/>
    </row>
    <row r="53" spans="3:12" ht="11.25">
      <c r="C53" s="111"/>
      <c r="D53" s="119"/>
      <c r="E53" s="120"/>
      <c r="F53" s="121"/>
      <c r="G53" s="122"/>
      <c r="H53" s="122"/>
      <c r="I53" s="191"/>
      <c r="J53" s="256" t="s">
        <v>1213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90" hidden="1" customWidth="1"/>
    <col min="3" max="4" width="3.7539062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1226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370</v>
      </c>
      <c r="F12" s="106" t="s">
        <v>503</v>
      </c>
      <c r="G12" s="107" t="s">
        <v>1306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1214</v>
      </c>
      <c r="G14" s="144">
        <v>0</v>
      </c>
      <c r="H14" s="115"/>
    </row>
    <row r="15" spans="3:8" ht="36" customHeight="1">
      <c r="C15" s="111"/>
      <c r="D15" s="112"/>
      <c r="E15" s="113">
        <v>2</v>
      </c>
      <c r="F15" s="114" t="s">
        <v>1201</v>
      </c>
      <c r="G15" s="144">
        <v>0</v>
      </c>
      <c r="H15" s="115"/>
    </row>
    <row r="16" spans="3:8" ht="36" customHeight="1">
      <c r="C16" s="111"/>
      <c r="D16" s="112"/>
      <c r="E16" s="89">
        <v>3</v>
      </c>
      <c r="F16" s="116" t="s">
        <v>1215</v>
      </c>
      <c r="G16" s="141">
        <v>0</v>
      </c>
      <c r="H16" s="115"/>
    </row>
    <row r="17" spans="3:8" ht="36" customHeight="1">
      <c r="C17" s="111"/>
      <c r="D17" s="112"/>
      <c r="E17" s="89">
        <v>4</v>
      </c>
      <c r="F17" s="116" t="s">
        <v>1216</v>
      </c>
      <c r="G17" s="141">
        <v>0</v>
      </c>
      <c r="H17" s="115"/>
    </row>
    <row r="18" spans="3:8" ht="36" customHeight="1">
      <c r="C18" s="111"/>
      <c r="D18" s="112"/>
      <c r="E18" s="89">
        <v>5</v>
      </c>
      <c r="F18" s="116" t="s">
        <v>1301</v>
      </c>
      <c r="G18" s="137"/>
      <c r="H18" s="115"/>
    </row>
    <row r="19" spans="3:8" ht="36" customHeight="1" thickBot="1">
      <c r="C19" s="111"/>
      <c r="D19" s="112"/>
      <c r="E19" s="171">
        <v>6</v>
      </c>
      <c r="F19" s="172" t="s">
        <v>597</v>
      </c>
      <c r="G19" s="227">
        <v>0</v>
      </c>
      <c r="H19" s="115"/>
    </row>
    <row r="20" spans="3:8" ht="11.25">
      <c r="C20" s="111"/>
      <c r="D20" s="119"/>
      <c r="E20" s="120"/>
      <c r="F20" s="121"/>
      <c r="G20" s="122"/>
      <c r="H20" s="123"/>
    </row>
    <row r="21" spans="3:7" ht="11.25">
      <c r="C21" s="111"/>
      <c r="D21" s="111"/>
      <c r="E21" s="111"/>
      <c r="F21" s="124"/>
      <c r="G21" s="125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8"/>
  <sheetViews>
    <sheetView zoomScalePageLayoutView="0" workbookViewId="0" topLeftCell="F51">
      <selection activeCell="I67" sqref="I6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5" t="s">
        <v>1245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368" t="s">
        <v>1227</v>
      </c>
      <c r="F10" s="369"/>
      <c r="G10" s="369"/>
      <c r="H10" s="369"/>
      <c r="I10" s="37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57" t="s">
        <v>370</v>
      </c>
      <c r="F12" s="389" t="s">
        <v>503</v>
      </c>
      <c r="G12" s="390"/>
      <c r="H12" s="259" t="s">
        <v>485</v>
      </c>
      <c r="I12" s="260" t="s">
        <v>1306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3">
        <v>1</v>
      </c>
      <c r="F13" s="388">
        <f>E13+1</f>
        <v>2</v>
      </c>
      <c r="G13" s="388"/>
      <c r="H13" s="194">
        <f>F13+1</f>
        <v>3</v>
      </c>
      <c r="I13" s="263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384" t="s">
        <v>1217</v>
      </c>
      <c r="G14" s="385"/>
      <c r="H14" s="293" t="s">
        <v>1259</v>
      </c>
      <c r="I14" s="294" t="s">
        <v>376</v>
      </c>
      <c r="J14" s="291"/>
    </row>
    <row r="15" spans="3:10" ht="29.25" customHeight="1">
      <c r="C15" s="111"/>
      <c r="D15" s="112"/>
      <c r="E15" s="128">
        <v>2</v>
      </c>
      <c r="F15" s="386" t="s">
        <v>1262</v>
      </c>
      <c r="G15" s="387"/>
      <c r="H15" s="129" t="s">
        <v>1257</v>
      </c>
      <c r="I15" s="137">
        <v>44021.6</v>
      </c>
      <c r="J15" s="115"/>
    </row>
    <row r="16" spans="3:10" ht="29.25" customHeight="1">
      <c r="C16" s="111"/>
      <c r="D16" s="112"/>
      <c r="E16" s="128">
        <v>3</v>
      </c>
      <c r="F16" s="386" t="s">
        <v>1261</v>
      </c>
      <c r="G16" s="387"/>
      <c r="H16" s="129" t="s">
        <v>1257</v>
      </c>
      <c r="I16" s="137">
        <v>69829.6</v>
      </c>
      <c r="J16" s="115"/>
    </row>
    <row r="17" spans="3:10" ht="15" customHeight="1">
      <c r="C17" s="111"/>
      <c r="D17" s="112"/>
      <c r="E17" s="128" t="s">
        <v>486</v>
      </c>
      <c r="F17" s="374" t="s">
        <v>1246</v>
      </c>
      <c r="G17" s="375"/>
      <c r="H17" s="129" t="s">
        <v>1257</v>
      </c>
      <c r="I17" s="137"/>
      <c r="J17" s="115"/>
    </row>
    <row r="18" spans="3:10" ht="15" customHeight="1">
      <c r="C18" s="111"/>
      <c r="D18" s="112"/>
      <c r="E18" s="128" t="s">
        <v>487</v>
      </c>
      <c r="F18" s="374" t="s">
        <v>1260</v>
      </c>
      <c r="G18" s="375"/>
      <c r="H18" s="129" t="s">
        <v>1257</v>
      </c>
      <c r="I18" s="137">
        <v>50000</v>
      </c>
      <c r="J18" s="115"/>
    </row>
    <row r="19" spans="3:10" ht="11.25">
      <c r="C19" s="111"/>
      <c r="D19" s="112"/>
      <c r="E19" s="378" t="s">
        <v>1255</v>
      </c>
      <c r="F19" s="381" t="s">
        <v>300</v>
      </c>
      <c r="G19" s="116" t="s">
        <v>1258</v>
      </c>
      <c r="H19" s="129" t="s">
        <v>1257</v>
      </c>
      <c r="I19" s="138">
        <v>12.5</v>
      </c>
      <c r="J19" s="115"/>
    </row>
    <row r="20" spans="3:10" ht="11.25" customHeight="1">
      <c r="C20" s="111"/>
      <c r="D20" s="112"/>
      <c r="E20" s="379"/>
      <c r="F20" s="382"/>
      <c r="G20" s="126" t="s">
        <v>1256</v>
      </c>
      <c r="H20" s="156" t="s">
        <v>301</v>
      </c>
      <c r="I20" s="138">
        <v>4</v>
      </c>
      <c r="J20" s="115"/>
    </row>
    <row r="21" spans="3:10" ht="11.25" customHeight="1">
      <c r="C21" s="111"/>
      <c r="D21" s="112"/>
      <c r="E21" s="379"/>
      <c r="F21" s="382"/>
      <c r="G21" s="116" t="s">
        <v>1218</v>
      </c>
      <c r="H21" s="129" t="s">
        <v>1257</v>
      </c>
      <c r="I21" s="130">
        <f>IF(I20="",0,IF(I20=0,0,I19/I20))</f>
        <v>3.125</v>
      </c>
      <c r="J21" s="115"/>
    </row>
    <row r="22" spans="3:10" ht="11.25" customHeight="1">
      <c r="C22" s="111"/>
      <c r="D22" s="112"/>
      <c r="E22" s="380"/>
      <c r="F22" s="383"/>
      <c r="G22" s="126" t="s">
        <v>1219</v>
      </c>
      <c r="H22" s="132" t="s">
        <v>1259</v>
      </c>
      <c r="I22" s="228"/>
      <c r="J22" s="115"/>
    </row>
    <row r="23" spans="3:10" ht="11.25" hidden="1">
      <c r="C23" s="111"/>
      <c r="D23" s="112"/>
      <c r="E23" s="378" t="s">
        <v>299</v>
      </c>
      <c r="F23" s="381"/>
      <c r="G23" s="116" t="s">
        <v>1258</v>
      </c>
      <c r="H23" s="129" t="s">
        <v>1257</v>
      </c>
      <c r="I23" s="138"/>
      <c r="J23" s="158" t="s">
        <v>699</v>
      </c>
    </row>
    <row r="24" spans="3:10" ht="11.25" customHeight="1" hidden="1">
      <c r="C24" s="111"/>
      <c r="D24" s="112"/>
      <c r="E24" s="379"/>
      <c r="F24" s="382"/>
      <c r="G24" s="126" t="s">
        <v>1256</v>
      </c>
      <c r="H24" s="156"/>
      <c r="I24" s="138"/>
      <c r="J24" s="157"/>
    </row>
    <row r="25" spans="3:10" ht="12.75" hidden="1">
      <c r="C25" s="111"/>
      <c r="D25" s="112"/>
      <c r="E25" s="379"/>
      <c r="F25" s="382"/>
      <c r="G25" s="116" t="s">
        <v>1218</v>
      </c>
      <c r="H25" s="129" t="s">
        <v>1257</v>
      </c>
      <c r="I25" s="130">
        <f>IF(I24="",0,IF(I24=0,0,I23/I24))</f>
        <v>0</v>
      </c>
      <c r="J25" s="157"/>
    </row>
    <row r="26" spans="3:10" ht="12.75" hidden="1">
      <c r="C26" s="111"/>
      <c r="D26" s="112"/>
      <c r="E26" s="380"/>
      <c r="F26" s="383"/>
      <c r="G26" s="126" t="s">
        <v>1219</v>
      </c>
      <c r="H26" s="132" t="s">
        <v>1259</v>
      </c>
      <c r="I26" s="139"/>
      <c r="J26" s="157"/>
    </row>
    <row r="27" spans="3:11" ht="15" customHeight="1">
      <c r="C27" s="111"/>
      <c r="D27" s="112"/>
      <c r="E27" s="85"/>
      <c r="F27" s="87" t="s">
        <v>1220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1228</v>
      </c>
      <c r="F28" s="374" t="s">
        <v>1247</v>
      </c>
      <c r="G28" s="375"/>
      <c r="H28" s="129" t="s">
        <v>1257</v>
      </c>
      <c r="I28" s="140">
        <v>5748.8</v>
      </c>
      <c r="J28" s="115"/>
    </row>
    <row r="29" spans="3:10" ht="15" customHeight="1">
      <c r="C29" s="111"/>
      <c r="D29" s="112"/>
      <c r="E29" s="131" t="s">
        <v>1229</v>
      </c>
      <c r="F29" s="376" t="s">
        <v>438</v>
      </c>
      <c r="G29" s="377"/>
      <c r="H29" s="129" t="s">
        <v>1263</v>
      </c>
      <c r="I29" s="140">
        <v>4.26</v>
      </c>
      <c r="J29" s="115"/>
    </row>
    <row r="30" spans="3:10" ht="15" customHeight="1">
      <c r="C30" s="111"/>
      <c r="D30" s="112"/>
      <c r="E30" s="128" t="s">
        <v>1230</v>
      </c>
      <c r="F30" s="376" t="s">
        <v>1264</v>
      </c>
      <c r="G30" s="377"/>
      <c r="H30" s="129" t="s">
        <v>418</v>
      </c>
      <c r="I30" s="137">
        <v>1349.4</v>
      </c>
      <c r="J30" s="115"/>
    </row>
    <row r="31" spans="3:10" ht="23.25" customHeight="1">
      <c r="C31" s="111"/>
      <c r="D31" s="112"/>
      <c r="E31" s="128" t="s">
        <v>1231</v>
      </c>
      <c r="F31" s="374" t="s">
        <v>1248</v>
      </c>
      <c r="G31" s="375"/>
      <c r="H31" s="129" t="s">
        <v>1257</v>
      </c>
      <c r="I31" s="137">
        <v>1303.2</v>
      </c>
      <c r="J31" s="115"/>
    </row>
    <row r="32" spans="3:10" ht="23.25" customHeight="1">
      <c r="C32" s="111"/>
      <c r="D32" s="112"/>
      <c r="E32" s="128" t="s">
        <v>1232</v>
      </c>
      <c r="F32" s="374" t="s">
        <v>1249</v>
      </c>
      <c r="G32" s="375"/>
      <c r="H32" s="129" t="s">
        <v>1257</v>
      </c>
      <c r="I32" s="137">
        <v>56</v>
      </c>
      <c r="J32" s="115"/>
    </row>
    <row r="33" spans="3:10" ht="23.25" customHeight="1">
      <c r="C33" s="111"/>
      <c r="D33" s="112"/>
      <c r="E33" s="128" t="s">
        <v>1202</v>
      </c>
      <c r="F33" s="386" t="s">
        <v>1204</v>
      </c>
      <c r="G33" s="387"/>
      <c r="H33" s="129" t="s">
        <v>1257</v>
      </c>
      <c r="I33" s="137">
        <v>4177.7</v>
      </c>
      <c r="J33" s="115"/>
    </row>
    <row r="34" spans="3:10" ht="23.25" customHeight="1">
      <c r="C34" s="111"/>
      <c r="D34" s="112"/>
      <c r="E34" s="128" t="s">
        <v>1203</v>
      </c>
      <c r="F34" s="386" t="s">
        <v>1205</v>
      </c>
      <c r="G34" s="387"/>
      <c r="H34" s="129" t="s">
        <v>1257</v>
      </c>
      <c r="I34" s="137">
        <v>1098.7</v>
      </c>
      <c r="J34" s="115"/>
    </row>
    <row r="35" spans="3:10" ht="23.25" customHeight="1">
      <c r="C35" s="111"/>
      <c r="D35" s="112"/>
      <c r="E35" s="128" t="s">
        <v>1233</v>
      </c>
      <c r="F35" s="374" t="s">
        <v>1254</v>
      </c>
      <c r="G35" s="375"/>
      <c r="H35" s="129" t="s">
        <v>1257</v>
      </c>
      <c r="I35" s="137">
        <v>181.5</v>
      </c>
      <c r="J35" s="115"/>
    </row>
    <row r="36" spans="3:10" ht="15" customHeight="1">
      <c r="C36" s="111"/>
      <c r="D36" s="112"/>
      <c r="E36" s="128" t="s">
        <v>451</v>
      </c>
      <c r="F36" s="376" t="s">
        <v>1221</v>
      </c>
      <c r="G36" s="377"/>
      <c r="H36" s="129" t="s">
        <v>1257</v>
      </c>
      <c r="I36" s="137"/>
      <c r="J36" s="115"/>
    </row>
    <row r="37" spans="3:10" ht="23.25" customHeight="1">
      <c r="C37" s="111"/>
      <c r="D37" s="112"/>
      <c r="E37" s="128" t="s">
        <v>1234</v>
      </c>
      <c r="F37" s="374" t="s">
        <v>1250</v>
      </c>
      <c r="G37" s="375"/>
      <c r="H37" s="129" t="s">
        <v>1257</v>
      </c>
      <c r="I37" s="137">
        <v>1475.9</v>
      </c>
      <c r="J37" s="115"/>
    </row>
    <row r="38" spans="3:10" ht="15" customHeight="1">
      <c r="C38" s="111"/>
      <c r="D38" s="112"/>
      <c r="E38" s="128" t="s">
        <v>1235</v>
      </c>
      <c r="F38" s="376" t="s">
        <v>1222</v>
      </c>
      <c r="G38" s="377"/>
      <c r="H38" s="129" t="s">
        <v>1257</v>
      </c>
      <c r="I38" s="137">
        <v>823.2</v>
      </c>
      <c r="J38" s="115"/>
    </row>
    <row r="39" spans="3:10" ht="15" customHeight="1">
      <c r="C39" s="111"/>
      <c r="D39" s="112"/>
      <c r="E39" s="128" t="s">
        <v>1236</v>
      </c>
      <c r="F39" s="376" t="s">
        <v>1223</v>
      </c>
      <c r="G39" s="377"/>
      <c r="H39" s="129" t="s">
        <v>1257</v>
      </c>
      <c r="I39" s="137">
        <v>216.5</v>
      </c>
      <c r="J39" s="115"/>
    </row>
    <row r="40" spans="3:10" ht="23.25" customHeight="1">
      <c r="C40" s="111"/>
      <c r="D40" s="112"/>
      <c r="E40" s="128" t="s">
        <v>1237</v>
      </c>
      <c r="F40" s="374" t="s">
        <v>1251</v>
      </c>
      <c r="G40" s="375"/>
      <c r="H40" s="129" t="s">
        <v>1257</v>
      </c>
      <c r="I40" s="137">
        <v>1441.6</v>
      </c>
      <c r="J40" s="115"/>
    </row>
    <row r="41" spans="3:10" ht="23.25" customHeight="1">
      <c r="C41" s="111"/>
      <c r="D41" s="112"/>
      <c r="E41" s="128" t="s">
        <v>350</v>
      </c>
      <c r="F41" s="376" t="s">
        <v>1222</v>
      </c>
      <c r="G41" s="377"/>
      <c r="H41" s="129" t="s">
        <v>1257</v>
      </c>
      <c r="I41" s="137">
        <v>720.8</v>
      </c>
      <c r="J41" s="115"/>
    </row>
    <row r="42" spans="3:10" ht="23.25" customHeight="1">
      <c r="C42" s="111"/>
      <c r="D42" s="112"/>
      <c r="E42" s="128" t="s">
        <v>351</v>
      </c>
      <c r="F42" s="376" t="s">
        <v>1223</v>
      </c>
      <c r="G42" s="377"/>
      <c r="H42" s="129" t="s">
        <v>1257</v>
      </c>
      <c r="I42" s="137">
        <v>189.6</v>
      </c>
      <c r="J42" s="115"/>
    </row>
    <row r="43" spans="3:10" ht="23.25" customHeight="1">
      <c r="C43" s="111"/>
      <c r="D43" s="112"/>
      <c r="E43" s="128" t="s">
        <v>1238</v>
      </c>
      <c r="F43" s="374" t="s">
        <v>1252</v>
      </c>
      <c r="G43" s="375"/>
      <c r="H43" s="129" t="s">
        <v>1257</v>
      </c>
      <c r="I43" s="137">
        <v>335.1</v>
      </c>
      <c r="J43" s="115"/>
    </row>
    <row r="44" spans="3:10" ht="33.75" customHeight="1">
      <c r="C44" s="111"/>
      <c r="D44" s="112"/>
      <c r="E44" s="128" t="s">
        <v>1239</v>
      </c>
      <c r="F44" s="374" t="s">
        <v>1253</v>
      </c>
      <c r="G44" s="375"/>
      <c r="H44" s="129" t="s">
        <v>1257</v>
      </c>
      <c r="I44" s="137">
        <v>4011.1</v>
      </c>
      <c r="J44" s="115"/>
    </row>
    <row r="45" spans="3:10" ht="23.25" customHeight="1">
      <c r="C45" s="111"/>
      <c r="D45" s="112"/>
      <c r="E45" s="128" t="s">
        <v>505</v>
      </c>
      <c r="F45" s="391" t="s">
        <v>439</v>
      </c>
      <c r="G45" s="392"/>
      <c r="H45" s="129" t="s">
        <v>1257</v>
      </c>
      <c r="I45" s="137"/>
      <c r="J45" s="115"/>
    </row>
    <row r="46" spans="3:10" ht="23.25" customHeight="1">
      <c r="C46" s="111"/>
      <c r="D46" s="112"/>
      <c r="E46" s="128" t="s">
        <v>506</v>
      </c>
      <c r="F46" s="391" t="s">
        <v>440</v>
      </c>
      <c r="G46" s="392"/>
      <c r="H46" s="129" t="s">
        <v>1257</v>
      </c>
      <c r="I46" s="137"/>
      <c r="J46" s="115"/>
    </row>
    <row r="47" spans="3:10" ht="23.25" customHeight="1">
      <c r="C47" s="111"/>
      <c r="D47" s="112"/>
      <c r="E47" s="128" t="s">
        <v>507</v>
      </c>
      <c r="F47" s="391" t="s">
        <v>1265</v>
      </c>
      <c r="G47" s="392"/>
      <c r="H47" s="129" t="s">
        <v>1257</v>
      </c>
      <c r="I47" s="137"/>
      <c r="J47" s="115"/>
    </row>
    <row r="48" spans="3:10" ht="23.25" customHeight="1">
      <c r="C48" s="111"/>
      <c r="D48" s="112"/>
      <c r="E48" s="128" t="s">
        <v>508</v>
      </c>
      <c r="F48" s="391" t="s">
        <v>1267</v>
      </c>
      <c r="G48" s="392"/>
      <c r="H48" s="129" t="s">
        <v>1266</v>
      </c>
      <c r="I48" s="137">
        <v>40</v>
      </c>
      <c r="J48" s="115"/>
    </row>
    <row r="49" spans="3:10" ht="23.25" customHeight="1">
      <c r="C49" s="111"/>
      <c r="D49" s="112"/>
      <c r="E49" s="128" t="s">
        <v>509</v>
      </c>
      <c r="F49" s="391" t="s">
        <v>1268</v>
      </c>
      <c r="G49" s="392"/>
      <c r="H49" s="129" t="s">
        <v>1266</v>
      </c>
      <c r="I49" s="137"/>
      <c r="J49" s="115"/>
    </row>
    <row r="50" spans="3:10" ht="23.25" customHeight="1">
      <c r="C50" s="111"/>
      <c r="D50" s="112"/>
      <c r="E50" s="128" t="s">
        <v>510</v>
      </c>
      <c r="F50" s="391" t="s">
        <v>1270</v>
      </c>
      <c r="G50" s="392"/>
      <c r="H50" s="129" t="s">
        <v>1269</v>
      </c>
      <c r="I50" s="137">
        <v>25.7</v>
      </c>
      <c r="J50" s="115"/>
    </row>
    <row r="51" spans="3:10" ht="23.25" customHeight="1">
      <c r="C51" s="111"/>
      <c r="D51" s="112"/>
      <c r="E51" s="128" t="s">
        <v>452</v>
      </c>
      <c r="F51" s="386" t="s">
        <v>453</v>
      </c>
      <c r="G51" s="387"/>
      <c r="H51" s="129" t="s">
        <v>1269</v>
      </c>
      <c r="I51" s="137">
        <v>1.9</v>
      </c>
      <c r="J51" s="115"/>
    </row>
    <row r="52" spans="3:10" ht="23.25" customHeight="1">
      <c r="C52" s="111"/>
      <c r="D52" s="112"/>
      <c r="E52" s="128" t="s">
        <v>511</v>
      </c>
      <c r="F52" s="391" t="s">
        <v>1271</v>
      </c>
      <c r="G52" s="392"/>
      <c r="H52" s="129" t="s">
        <v>1269</v>
      </c>
      <c r="I52" s="137"/>
      <c r="J52" s="115"/>
    </row>
    <row r="53" spans="3:10" ht="23.25" customHeight="1">
      <c r="C53" s="111"/>
      <c r="D53" s="112"/>
      <c r="E53" s="128" t="s">
        <v>512</v>
      </c>
      <c r="F53" s="391" t="s">
        <v>1224</v>
      </c>
      <c r="G53" s="392"/>
      <c r="H53" s="129" t="s">
        <v>1269</v>
      </c>
      <c r="I53" s="130">
        <f>I54+I55</f>
        <v>15.9</v>
      </c>
      <c r="J53" s="115"/>
    </row>
    <row r="54" spans="3:10" ht="23.25" customHeight="1">
      <c r="C54" s="111"/>
      <c r="D54" s="112"/>
      <c r="E54" s="128" t="s">
        <v>513</v>
      </c>
      <c r="F54" s="374" t="s">
        <v>1296</v>
      </c>
      <c r="G54" s="375"/>
      <c r="H54" s="129" t="s">
        <v>1269</v>
      </c>
      <c r="I54" s="137"/>
      <c r="J54" s="115"/>
    </row>
    <row r="55" spans="3:10" ht="23.25" customHeight="1">
      <c r="C55" s="111"/>
      <c r="D55" s="112"/>
      <c r="E55" s="128" t="s">
        <v>488</v>
      </c>
      <c r="F55" s="374" t="s">
        <v>1298</v>
      </c>
      <c r="G55" s="375"/>
      <c r="H55" s="129" t="s">
        <v>1269</v>
      </c>
      <c r="I55" s="137">
        <v>15.9</v>
      </c>
      <c r="J55" s="115"/>
    </row>
    <row r="56" spans="3:10" ht="23.25" customHeight="1">
      <c r="C56" s="111"/>
      <c r="D56" s="112"/>
      <c r="E56" s="128" t="s">
        <v>514</v>
      </c>
      <c r="F56" s="391" t="s">
        <v>1273</v>
      </c>
      <c r="G56" s="392"/>
      <c r="H56" s="129" t="s">
        <v>502</v>
      </c>
      <c r="I56" s="137">
        <v>33.7</v>
      </c>
      <c r="J56" s="115"/>
    </row>
    <row r="57" spans="3:10" ht="23.25" customHeight="1">
      <c r="C57" s="111"/>
      <c r="D57" s="112"/>
      <c r="E57" s="128" t="s">
        <v>515</v>
      </c>
      <c r="F57" s="386" t="s">
        <v>1274</v>
      </c>
      <c r="G57" s="387"/>
      <c r="H57" s="129" t="s">
        <v>483</v>
      </c>
      <c r="I57" s="137">
        <v>7.9</v>
      </c>
      <c r="J57" s="115"/>
    </row>
    <row r="58" spans="3:10" ht="23.25" customHeight="1">
      <c r="C58" s="111"/>
      <c r="D58" s="112"/>
      <c r="E58" s="128" t="s">
        <v>516</v>
      </c>
      <c r="F58" s="391" t="s">
        <v>1162</v>
      </c>
      <c r="G58" s="392"/>
      <c r="H58" s="129" t="s">
        <v>1272</v>
      </c>
      <c r="I58" s="137">
        <v>7.9</v>
      </c>
      <c r="J58" s="115"/>
    </row>
    <row r="59" spans="3:10" ht="23.25" customHeight="1">
      <c r="C59" s="111"/>
      <c r="D59" s="112"/>
      <c r="E59" s="128" t="s">
        <v>517</v>
      </c>
      <c r="F59" s="391" t="s">
        <v>1163</v>
      </c>
      <c r="G59" s="392"/>
      <c r="H59" s="129" t="s">
        <v>1272</v>
      </c>
      <c r="I59" s="137">
        <v>2.7</v>
      </c>
      <c r="J59" s="115"/>
    </row>
    <row r="60" spans="3:10" ht="23.25" customHeight="1">
      <c r="C60" s="111"/>
      <c r="D60" s="112"/>
      <c r="E60" s="128" t="s">
        <v>518</v>
      </c>
      <c r="F60" s="391" t="s">
        <v>1165</v>
      </c>
      <c r="G60" s="392"/>
      <c r="H60" s="129" t="s">
        <v>1300</v>
      </c>
      <c r="I60" s="141"/>
      <c r="J60" s="115"/>
    </row>
    <row r="61" spans="3:10" ht="23.25" customHeight="1">
      <c r="C61" s="111"/>
      <c r="D61" s="112"/>
      <c r="E61" s="128" t="s">
        <v>519</v>
      </c>
      <c r="F61" s="391" t="s">
        <v>1166</v>
      </c>
      <c r="G61" s="392"/>
      <c r="H61" s="129" t="s">
        <v>1300</v>
      </c>
      <c r="I61" s="141">
        <v>1</v>
      </c>
      <c r="J61" s="115"/>
    </row>
    <row r="62" spans="3:10" ht="23.25" customHeight="1">
      <c r="C62" s="111"/>
      <c r="D62" s="112"/>
      <c r="E62" s="128" t="s">
        <v>520</v>
      </c>
      <c r="F62" s="391" t="s">
        <v>1167</v>
      </c>
      <c r="G62" s="392"/>
      <c r="H62" s="129" t="s">
        <v>1300</v>
      </c>
      <c r="I62" s="141">
        <v>4</v>
      </c>
      <c r="J62" s="115"/>
    </row>
    <row r="63" spans="3:10" ht="23.25" customHeight="1">
      <c r="C63" s="111"/>
      <c r="D63" s="112"/>
      <c r="E63" s="128" t="s">
        <v>934</v>
      </c>
      <c r="F63" s="391" t="s">
        <v>1291</v>
      </c>
      <c r="G63" s="392"/>
      <c r="H63" s="129" t="s">
        <v>1164</v>
      </c>
      <c r="I63" s="141">
        <v>24</v>
      </c>
      <c r="J63" s="115"/>
    </row>
    <row r="64" spans="3:10" ht="23.25" customHeight="1">
      <c r="C64" s="111"/>
      <c r="D64" s="112"/>
      <c r="E64" s="128" t="s">
        <v>1240</v>
      </c>
      <c r="F64" s="391" t="s">
        <v>1293</v>
      </c>
      <c r="G64" s="392"/>
      <c r="H64" s="129" t="s">
        <v>1292</v>
      </c>
      <c r="I64" s="137">
        <v>180</v>
      </c>
      <c r="J64" s="115"/>
    </row>
    <row r="65" spans="3:10" ht="23.25" customHeight="1">
      <c r="C65" s="111"/>
      <c r="D65" s="112"/>
      <c r="E65" s="128" t="s">
        <v>1241</v>
      </c>
      <c r="F65" s="391" t="s">
        <v>1295</v>
      </c>
      <c r="G65" s="392"/>
      <c r="H65" s="129" t="s">
        <v>484</v>
      </c>
      <c r="I65" s="137">
        <v>52.2</v>
      </c>
      <c r="J65" s="115"/>
    </row>
    <row r="66" spans="3:10" ht="23.25" customHeight="1">
      <c r="C66" s="111"/>
      <c r="D66" s="112"/>
      <c r="E66" s="170" t="s">
        <v>1197</v>
      </c>
      <c r="F66" s="395" t="s">
        <v>1294</v>
      </c>
      <c r="G66" s="396"/>
      <c r="H66" s="132" t="s">
        <v>1206</v>
      </c>
      <c r="I66" s="138">
        <v>20</v>
      </c>
      <c r="J66" s="115"/>
    </row>
    <row r="67" spans="3:10" ht="51" customHeight="1" thickBot="1">
      <c r="C67" s="111"/>
      <c r="D67" s="112"/>
      <c r="E67" s="134" t="s">
        <v>1199</v>
      </c>
      <c r="F67" s="393" t="s">
        <v>349</v>
      </c>
      <c r="G67" s="394"/>
      <c r="H67" s="135"/>
      <c r="I67" s="301"/>
      <c r="J67" s="115"/>
    </row>
    <row r="68" spans="4:10" ht="11.25">
      <c r="D68" s="136"/>
      <c r="E68" s="122"/>
      <c r="F68" s="122"/>
      <c r="G68" s="122"/>
      <c r="H68" s="122"/>
      <c r="I68" s="122"/>
      <c r="J68" s="123"/>
    </row>
  </sheetData>
  <sheetProtection password="FA9C" sheet="1" objects="1" scenarios="1" formatColumns="0" formatRows="0"/>
  <mergeCells count="52">
    <mergeCell ref="E23:E26"/>
    <mergeCell ref="F23:F26"/>
    <mergeCell ref="F60:G60"/>
    <mergeCell ref="F57:G57"/>
    <mergeCell ref="F56:G56"/>
    <mergeCell ref="F58:G58"/>
    <mergeCell ref="F59:G59"/>
    <mergeCell ref="F50:G50"/>
    <mergeCell ref="F52:G52"/>
    <mergeCell ref="F53:G53"/>
    <mergeCell ref="F65:G65"/>
    <mergeCell ref="F67:G67"/>
    <mergeCell ref="F61:G61"/>
    <mergeCell ref="F62:G62"/>
    <mergeCell ref="F63:G63"/>
    <mergeCell ref="F64:G64"/>
    <mergeCell ref="F66:G66"/>
    <mergeCell ref="F55:G55"/>
    <mergeCell ref="F43:G43"/>
    <mergeCell ref="F46:G46"/>
    <mergeCell ref="F47:G47"/>
    <mergeCell ref="F48:G48"/>
    <mergeCell ref="F54:G54"/>
    <mergeCell ref="F51:G51"/>
    <mergeCell ref="F49:G49"/>
    <mergeCell ref="F44:G44"/>
    <mergeCell ref="F45:G45"/>
    <mergeCell ref="F41:G41"/>
    <mergeCell ref="F42:G42"/>
    <mergeCell ref="F38:G38"/>
    <mergeCell ref="F39:G39"/>
    <mergeCell ref="F40:G40"/>
    <mergeCell ref="F32:G32"/>
    <mergeCell ref="F35:G35"/>
    <mergeCell ref="F36:G36"/>
    <mergeCell ref="F37:G37"/>
    <mergeCell ref="F33:G33"/>
    <mergeCell ref="F34:G34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8:G28"/>
    <mergeCell ref="F29:G29"/>
    <mergeCell ref="F30:G30"/>
    <mergeCell ref="F31:G31"/>
  </mergeCells>
  <dataValidations count="6">
    <dataValidation type="decimal" allowBlank="1" showInputMessage="1" showErrorMessage="1" sqref="I56:I59 I64:I66 I28:I47 I15:I20 I23:I25">
      <formula1>-99999999999</formula1>
      <formula2>999999999999</formula2>
    </dataValidation>
    <dataValidation type="whole" allowBlank="1" showInputMessage="1" showErrorMessage="1" sqref="I60:I63">
      <formula1>-99999999999</formula1>
      <formula2>999999999999</formula2>
    </dataValidation>
    <dataValidation type="decimal" allowBlank="1" showInputMessage="1" showErrorMessage="1" sqref="I48:I55">
      <formula1>-999999999999</formula1>
      <formula2>999999999999</formula2>
    </dataValidation>
    <dataValidation type="textLength" operator="lessThanOrEqual" allowBlank="1" showInputMessage="1" showErrorMessage="1" sqref="I67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"Уголь,Газ природный,Газ сжиженный,Мазут,Дизельное топливо"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2010-12-22T10:10:59Z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2.5</vt:lpwstr>
  </property>
</Properties>
</file>