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85" activeTab="0"/>
  </bookViews>
  <sheets>
    <sheet name="Лист1" sheetId="1" r:id="rId1"/>
  </sheets>
  <definedNames>
    <definedName name="_xlnm.Print_Titles" localSheetId="0">'Лист1'!$3:$5</definedName>
  </definedNames>
  <calcPr calcId="152511"/>
</workbook>
</file>

<file path=xl/sharedStrings.xml><?xml version="1.0" encoding="utf-8"?>
<sst xmlns="http://schemas.openxmlformats.org/spreadsheetml/2006/main" count="33" uniqueCount="33">
  <si>
    <t>Наименование</t>
  </si>
  <si>
    <t>Проект на 2020 год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</si>
  <si>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</si>
  <si>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</si>
  <si>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</si>
  <si>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</si>
  <si>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</si>
  <si>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</si>
  <si>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</si>
  <si>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</si>
  <si>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</si>
  <si>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</si>
  <si>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</si>
  <si>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</si>
  <si>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</si>
  <si>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</si>
  <si>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</si>
  <si>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</si>
  <si>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Муниципальная программа Южского муниципального района "Развитие образования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</si>
  <si>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</si>
  <si>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</si>
  <si>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</si>
  <si>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Муниципальная программа Южского муниципального района "Экономическое развитие Южского муниципального района"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</si>
  <si>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</si>
  <si>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</si>
  <si>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</si>
  <si>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</si>
  <si>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</si>
  <si>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</si>
  <si>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</si>
  <si>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ИТОГО:</t>
  </si>
  <si>
    <t>(руб.)</t>
  </si>
  <si>
    <t>Расходы бюджета Южского муниципального района на реализацию муниципальных программ Южского муниципального района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</si>
</sst>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2" borderId="1">
      <alignment horizontal="right" vertical="top" shrinkToFit="1"/>
      <protection/>
    </xf>
  </cellStyleXfs>
  <cellXfs count="1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2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top"/>
    </xf>
    <xf numFmtId="4" fontId="8" fillId="0" borderId="2" xfId="2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xl35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 topLeftCell="A1">
      <selection activeCell="C18" sqref="C18"/>
    </sheetView>
  </sheetViews>
  <sheetFormatPr defaultColWidth="9.140625" defaultRowHeight="15"/>
  <cols>
    <col min="1" max="1" width="39.8515625" style="1" customWidth="1"/>
    <col min="2" max="2" width="16.57421875" style="1" customWidth="1"/>
    <col min="3" max="3" width="15.140625" style="0" customWidth="1"/>
    <col min="4" max="4" width="16.140625" style="0" customWidth="1"/>
    <col min="5" max="5" width="14.28125" style="0" customWidth="1"/>
    <col min="6" max="6" width="15.421875" style="0" customWidth="1"/>
    <col min="7" max="7" width="15.421875" style="0" bestFit="1" customWidth="1"/>
    <col min="8" max="9" width="13.140625" style="0" customWidth="1"/>
    <col min="10" max="10" width="15.421875" style="0" bestFit="1" customWidth="1"/>
    <col min="11" max="11" width="12.28125" style="0" customWidth="1"/>
    <col min="12" max="12" width="13.140625" style="0" customWidth="1"/>
  </cols>
  <sheetData>
    <row r="1" spans="1:12" ht="29.25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5">
      <c r="L2" s="2" t="s">
        <v>31</v>
      </c>
    </row>
    <row r="3" spans="1:12" ht="15.75" customHeight="1">
      <c r="A3" s="13" t="s">
        <v>0</v>
      </c>
      <c r="B3" s="13" t="s">
        <v>9</v>
      </c>
      <c r="C3" s="13" t="s">
        <v>10</v>
      </c>
      <c r="D3" s="13" t="s">
        <v>1</v>
      </c>
      <c r="E3" s="13" t="s">
        <v>11</v>
      </c>
      <c r="F3" s="13" t="s">
        <v>12</v>
      </c>
      <c r="G3" s="15" t="s">
        <v>2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</row>
    <row r="4" spans="1:12" ht="47.25" customHeight="1">
      <c r="A4" s="13"/>
      <c r="B4" s="13"/>
      <c r="C4" s="13"/>
      <c r="D4" s="13"/>
      <c r="E4" s="13"/>
      <c r="F4" s="13"/>
      <c r="G4" s="15"/>
      <c r="H4" s="13"/>
      <c r="I4" s="13"/>
      <c r="J4" s="15"/>
      <c r="K4" s="13"/>
      <c r="L4" s="13"/>
    </row>
    <row r="5" spans="1:12" ht="15.75" customHeight="1">
      <c r="A5" s="3">
        <v>1</v>
      </c>
      <c r="B5" s="3">
        <v>2</v>
      </c>
      <c r="C5" s="3">
        <v>3</v>
      </c>
      <c r="D5" s="3">
        <v>4</v>
      </c>
      <c r="E5" s="3" t="s">
        <v>3</v>
      </c>
      <c r="F5" s="3" t="s">
        <v>4</v>
      </c>
      <c r="G5" s="3">
        <v>7</v>
      </c>
      <c r="H5" s="3" t="s">
        <v>5</v>
      </c>
      <c r="I5" s="3" t="s">
        <v>6</v>
      </c>
      <c r="J5" s="3">
        <v>10</v>
      </c>
      <c r="K5" s="3" t="s">
        <v>7</v>
      </c>
      <c r="L5" s="3" t="s">
        <v>8</v>
      </c>
    </row>
    <row r="6" spans="1:12" ht="63">
      <c r="A6" s="4" t="s">
        <v>18</v>
      </c>
      <c r="B6" s="5">
        <v>201390930.72</v>
      </c>
      <c r="C6" s="6">
        <v>218965945.59</v>
      </c>
      <c r="D6" s="7">
        <v>207621281.87</v>
      </c>
      <c r="E6" s="8">
        <f>D6/B6*100</f>
        <v>103.09366023967696</v>
      </c>
      <c r="F6" s="8">
        <f>D6/C6*100</f>
        <v>94.81898260963276</v>
      </c>
      <c r="G6" s="7">
        <v>194881294.29</v>
      </c>
      <c r="H6" s="8">
        <f>G6/B6*100</f>
        <v>96.76766157903577</v>
      </c>
      <c r="I6" s="8">
        <f>G6/C6*100</f>
        <v>89.00073194710514</v>
      </c>
      <c r="J6" s="6">
        <v>194881294.29</v>
      </c>
      <c r="K6" s="8">
        <f>J6/B6*100</f>
        <v>96.76766157903577</v>
      </c>
      <c r="L6" s="8">
        <f>J6/C6*100</f>
        <v>89.00073194710514</v>
      </c>
    </row>
    <row r="7" spans="1:12" ht="78.75">
      <c r="A7" s="4" t="s">
        <v>19</v>
      </c>
      <c r="B7" s="5">
        <v>13237595.87</v>
      </c>
      <c r="C7" s="6">
        <v>21958805.4</v>
      </c>
      <c r="D7" s="7">
        <v>13462259.62</v>
      </c>
      <c r="E7" s="8">
        <f aca="true" t="shared" si="0" ref="E7:E18">D7/B7*100</f>
        <v>101.697164290301</v>
      </c>
      <c r="F7" s="8">
        <f aca="true" t="shared" si="1" ref="F7:F18">D7/C7*100</f>
        <v>61.30688520970271</v>
      </c>
      <c r="G7" s="7">
        <v>17983362.76</v>
      </c>
      <c r="H7" s="8">
        <f aca="true" t="shared" si="2" ref="H7:H18">G7/B7*100</f>
        <v>135.85067059461457</v>
      </c>
      <c r="I7" s="8">
        <f aca="true" t="shared" si="3" ref="I7:I18">G7/C7*100</f>
        <v>81.8959065960847</v>
      </c>
      <c r="J7" s="6">
        <v>10510142.76</v>
      </c>
      <c r="K7" s="8">
        <f aca="true" t="shared" si="4" ref="K7:K18">J7/B7*100</f>
        <v>79.39615971974827</v>
      </c>
      <c r="L7" s="8">
        <f aca="true" t="shared" si="5" ref="L7:L18">J7/C7*100</f>
        <v>47.86299877679138</v>
      </c>
    </row>
    <row r="8" spans="1:12" ht="63">
      <c r="A8" s="4" t="s">
        <v>20</v>
      </c>
      <c r="B8" s="6">
        <v>24788324.53</v>
      </c>
      <c r="C8" s="6">
        <v>26974743.37</v>
      </c>
      <c r="D8" s="7">
        <v>23523814.13</v>
      </c>
      <c r="E8" s="8">
        <f t="shared" si="0"/>
        <v>94.89876615714938</v>
      </c>
      <c r="F8" s="8">
        <f t="shared" si="1"/>
        <v>87.20681345262415</v>
      </c>
      <c r="G8" s="7">
        <v>16987655.96</v>
      </c>
      <c r="H8" s="8">
        <f t="shared" si="2"/>
        <v>68.53087605594617</v>
      </c>
      <c r="I8" s="8">
        <f t="shared" si="3"/>
        <v>62.97615412680013</v>
      </c>
      <c r="J8" s="6">
        <v>16987655.96</v>
      </c>
      <c r="K8" s="8">
        <f t="shared" si="4"/>
        <v>68.53087605594617</v>
      </c>
      <c r="L8" s="8">
        <f t="shared" si="5"/>
        <v>62.97615412680013</v>
      </c>
    </row>
    <row r="9" spans="1:12" ht="94.5">
      <c r="A9" s="4" t="s">
        <v>21</v>
      </c>
      <c r="B9" s="6">
        <v>3427279.8</v>
      </c>
      <c r="C9" s="6">
        <v>3499897.11</v>
      </c>
      <c r="D9" s="7">
        <v>3202678.99</v>
      </c>
      <c r="E9" s="8">
        <f t="shared" si="0"/>
        <v>93.44667424001975</v>
      </c>
      <c r="F9" s="8">
        <f t="shared" si="1"/>
        <v>91.50780406798874</v>
      </c>
      <c r="G9" s="7">
        <v>2751903.77</v>
      </c>
      <c r="H9" s="8">
        <f t="shared" si="2"/>
        <v>80.29410875645462</v>
      </c>
      <c r="I9" s="8">
        <f t="shared" si="3"/>
        <v>78.62813344247141</v>
      </c>
      <c r="J9" s="6">
        <v>2751903.77</v>
      </c>
      <c r="K9" s="8">
        <f t="shared" si="4"/>
        <v>80.29410875645462</v>
      </c>
      <c r="L9" s="8">
        <f t="shared" si="5"/>
        <v>78.62813344247141</v>
      </c>
    </row>
    <row r="10" spans="1:12" ht="63">
      <c r="A10" s="4" t="s">
        <v>22</v>
      </c>
      <c r="B10" s="6">
        <v>1435986.22</v>
      </c>
      <c r="C10" s="6">
        <v>1919000</v>
      </c>
      <c r="D10" s="7">
        <v>1069000</v>
      </c>
      <c r="E10" s="8">
        <f t="shared" si="0"/>
        <v>74.44361130429232</v>
      </c>
      <c r="F10" s="8">
        <f t="shared" si="1"/>
        <v>55.706096925482015</v>
      </c>
      <c r="G10" s="7">
        <v>1519000</v>
      </c>
      <c r="H10" s="8">
        <f t="shared" si="2"/>
        <v>105.78095937438732</v>
      </c>
      <c r="I10" s="8">
        <f t="shared" si="3"/>
        <v>79.1558103178739</v>
      </c>
      <c r="J10" s="6">
        <v>1519000</v>
      </c>
      <c r="K10" s="8">
        <f t="shared" si="4"/>
        <v>105.78095937438732</v>
      </c>
      <c r="L10" s="8">
        <f t="shared" si="5"/>
        <v>79.1558103178739</v>
      </c>
    </row>
    <row r="11" spans="1:12" ht="78.75">
      <c r="A11" s="4" t="s">
        <v>23</v>
      </c>
      <c r="B11" s="6">
        <v>1454707.98</v>
      </c>
      <c r="C11" s="6">
        <v>460000</v>
      </c>
      <c r="D11" s="7">
        <v>310000</v>
      </c>
      <c r="E11" s="8">
        <f t="shared" si="0"/>
        <v>21.310118887228487</v>
      </c>
      <c r="F11" s="8">
        <f t="shared" si="1"/>
        <v>67.3913043478261</v>
      </c>
      <c r="G11" s="7">
        <v>460000</v>
      </c>
      <c r="H11" s="8">
        <f t="shared" si="2"/>
        <v>31.62146673588743</v>
      </c>
      <c r="I11" s="8">
        <f t="shared" si="3"/>
        <v>100</v>
      </c>
      <c r="J11" s="6">
        <v>460000</v>
      </c>
      <c r="K11" s="8">
        <f t="shared" si="4"/>
        <v>31.62146673588743</v>
      </c>
      <c r="L11" s="8">
        <f t="shared" si="5"/>
        <v>100</v>
      </c>
    </row>
    <row r="12" spans="1:12" ht="110.25">
      <c r="A12" s="4" t="s">
        <v>24</v>
      </c>
      <c r="B12" s="6">
        <v>220889</v>
      </c>
      <c r="C12" s="6">
        <v>408630</v>
      </c>
      <c r="D12" s="7">
        <v>214800</v>
      </c>
      <c r="E12" s="8">
        <f t="shared" si="0"/>
        <v>97.24341184939041</v>
      </c>
      <c r="F12" s="8">
        <f t="shared" si="1"/>
        <v>52.56589090375156</v>
      </c>
      <c r="G12" s="7">
        <v>244800</v>
      </c>
      <c r="H12" s="8">
        <f t="shared" si="2"/>
        <v>110.82489395126058</v>
      </c>
      <c r="I12" s="8">
        <f t="shared" si="3"/>
        <v>59.9074957785772</v>
      </c>
      <c r="J12" s="6">
        <v>244800</v>
      </c>
      <c r="K12" s="8">
        <f t="shared" si="4"/>
        <v>110.82489395126058</v>
      </c>
      <c r="L12" s="8">
        <f t="shared" si="5"/>
        <v>59.9074957785772</v>
      </c>
    </row>
    <row r="13" spans="1:12" ht="78.75">
      <c r="A13" s="4" t="s">
        <v>25</v>
      </c>
      <c r="B13" s="6">
        <v>47055550.61</v>
      </c>
      <c r="C13" s="6">
        <v>49294748.33</v>
      </c>
      <c r="D13" s="7">
        <v>50269564.52</v>
      </c>
      <c r="E13" s="8">
        <f t="shared" si="0"/>
        <v>106.83025459979842</v>
      </c>
      <c r="F13" s="8">
        <f t="shared" si="1"/>
        <v>101.9775254424146</v>
      </c>
      <c r="G13" s="7">
        <v>41247141.72</v>
      </c>
      <c r="H13" s="8">
        <f t="shared" si="2"/>
        <v>87.65627260821887</v>
      </c>
      <c r="I13" s="8">
        <f t="shared" si="3"/>
        <v>83.67451527264953</v>
      </c>
      <c r="J13" s="6">
        <v>41247141.72</v>
      </c>
      <c r="K13" s="8">
        <f t="shared" si="4"/>
        <v>87.65627260821887</v>
      </c>
      <c r="L13" s="8">
        <f t="shared" si="5"/>
        <v>83.67451527264953</v>
      </c>
    </row>
    <row r="14" spans="1:12" ht="63">
      <c r="A14" s="4" t="s">
        <v>26</v>
      </c>
      <c r="B14" s="6">
        <v>114400</v>
      </c>
      <c r="C14" s="6">
        <v>119400</v>
      </c>
      <c r="D14" s="7">
        <v>119400</v>
      </c>
      <c r="E14" s="8">
        <f t="shared" si="0"/>
        <v>104.37062937062937</v>
      </c>
      <c r="F14" s="8">
        <f t="shared" si="1"/>
        <v>100</v>
      </c>
      <c r="G14" s="7">
        <v>114400</v>
      </c>
      <c r="H14" s="8">
        <f t="shared" si="2"/>
        <v>100</v>
      </c>
      <c r="I14" s="8">
        <f t="shared" si="3"/>
        <v>95.81239530988275</v>
      </c>
      <c r="J14" s="6">
        <v>114400</v>
      </c>
      <c r="K14" s="8">
        <f t="shared" si="4"/>
        <v>100</v>
      </c>
      <c r="L14" s="8">
        <f t="shared" si="5"/>
        <v>95.81239530988275</v>
      </c>
    </row>
    <row r="15" spans="1:12" ht="126">
      <c r="A15" s="4" t="s">
        <v>27</v>
      </c>
      <c r="B15" s="6">
        <v>1500</v>
      </c>
      <c r="C15" s="6">
        <v>13500</v>
      </c>
      <c r="D15" s="7">
        <v>13500</v>
      </c>
      <c r="E15" s="8">
        <f t="shared" si="0"/>
        <v>900</v>
      </c>
      <c r="F15" s="8">
        <f t="shared" si="1"/>
        <v>100</v>
      </c>
      <c r="G15" s="7">
        <v>13500</v>
      </c>
      <c r="H15" s="8">
        <f t="shared" si="2"/>
        <v>900</v>
      </c>
      <c r="I15" s="8">
        <f t="shared" si="3"/>
        <v>100</v>
      </c>
      <c r="J15" s="6">
        <v>13500</v>
      </c>
      <c r="K15" s="8">
        <f t="shared" si="4"/>
        <v>900</v>
      </c>
      <c r="L15" s="8">
        <f t="shared" si="5"/>
        <v>100</v>
      </c>
    </row>
    <row r="16" spans="1:12" ht="78.75">
      <c r="A16" s="4" t="s">
        <v>28</v>
      </c>
      <c r="B16" s="11">
        <v>1373100</v>
      </c>
      <c r="C16" s="11">
        <v>33590.36</v>
      </c>
      <c r="D16" s="11">
        <v>291921.75</v>
      </c>
      <c r="E16" s="8">
        <f t="shared" si="0"/>
        <v>21.26005025125628</v>
      </c>
      <c r="F16" s="8">
        <v>0</v>
      </c>
      <c r="G16" s="11">
        <v>291921.75</v>
      </c>
      <c r="H16" s="8">
        <f t="shared" si="2"/>
        <v>21.26005025125628</v>
      </c>
      <c r="I16" s="8">
        <v>0</v>
      </c>
      <c r="J16" s="11">
        <v>291921.75</v>
      </c>
      <c r="K16" s="8">
        <f t="shared" si="4"/>
        <v>21.26005025125628</v>
      </c>
      <c r="L16" s="8">
        <v>0</v>
      </c>
    </row>
    <row r="17" spans="1:12" ht="63">
      <c r="A17" s="4" t="s">
        <v>29</v>
      </c>
      <c r="B17" s="11">
        <v>209830</v>
      </c>
      <c r="C17" s="11">
        <v>245837.67</v>
      </c>
      <c r="D17" s="11">
        <v>214150</v>
      </c>
      <c r="E17" s="8">
        <f t="shared" si="0"/>
        <v>102.05880951246246</v>
      </c>
      <c r="F17" s="8">
        <f t="shared" si="1"/>
        <v>87.1103277215408</v>
      </c>
      <c r="G17" s="11">
        <v>110000</v>
      </c>
      <c r="H17" s="8">
        <f t="shared" si="2"/>
        <v>52.423390363627696</v>
      </c>
      <c r="I17" s="8">
        <f t="shared" si="3"/>
        <v>44.7449733801984</v>
      </c>
      <c r="J17" s="11">
        <v>110000</v>
      </c>
      <c r="K17" s="8">
        <f t="shared" si="4"/>
        <v>52.423390363627696</v>
      </c>
      <c r="L17" s="8">
        <f t="shared" si="5"/>
        <v>44.7449733801984</v>
      </c>
    </row>
    <row r="18" spans="1:12" ht="22.5" customHeight="1">
      <c r="A18" s="9" t="s">
        <v>30</v>
      </c>
      <c r="B18" s="12">
        <f>SUM(B6:B17)</f>
        <v>294710094.73</v>
      </c>
      <c r="C18" s="12">
        <f aca="true" t="shared" si="6" ref="C18:D18">SUM(C6:C17)</f>
        <v>323894097.83000004</v>
      </c>
      <c r="D18" s="12">
        <f t="shared" si="6"/>
        <v>300312370.88</v>
      </c>
      <c r="E18" s="10">
        <f t="shared" si="0"/>
        <v>101.9009447759611</v>
      </c>
      <c r="F18" s="10">
        <f t="shared" si="1"/>
        <v>92.71930945701357</v>
      </c>
      <c r="G18" s="12">
        <f>SUM(G6:G17)</f>
        <v>276604980.25</v>
      </c>
      <c r="H18" s="10">
        <f t="shared" si="2"/>
        <v>93.85663579098399</v>
      </c>
      <c r="I18" s="10">
        <f t="shared" si="3"/>
        <v>85.39982114622529</v>
      </c>
      <c r="J18" s="12">
        <f>SUM(J6:J17)</f>
        <v>269131760.25</v>
      </c>
      <c r="K18" s="10">
        <f t="shared" si="4"/>
        <v>91.32084888254889</v>
      </c>
      <c r="L18" s="10">
        <f t="shared" si="5"/>
        <v>83.09251760161966</v>
      </c>
    </row>
  </sheetData>
  <mergeCells count="13"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2019-11-13T06:33:13Z</dcterms:modified>
  <cp:category/>
  <cp:version/>
  <cp:contentType/>
  <cp:contentStatus/>
</cp:coreProperties>
</file>