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<sst xmlns="http://schemas.openxmlformats.org/spreadsheetml/2006/main" count="20" uniqueCount="20">
  <si>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</si>
  <si>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</si>
  <si>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</si>
  <si>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</si>
  <si>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</si>
  <si>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</si>
  <si>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ИНЫЕ МЕЖБЮДЖЕТНЫЕ ТРАНСФЕРТЫ</t>
  </si>
  <si>
    <t>2020 год</t>
  </si>
  <si>
    <t>2021 год</t>
  </si>
  <si>
    <t>Дотации бюджетам городских поселений на выравнивание бюджетной обеспеченности / 037 2 02 15001 13 0000 150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</si>
  <si>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</si>
  <si>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</si>
  <si>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</si>
  <si>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 xml:space="preserve">ВСЕГО: </t>
  </si>
  <si>
    <t>Таблица 2</t>
  </si>
  <si>
    <t>Безвозмездные поступления в бюджет Южского городского поселения в 2020 году и плановом периоде 2021 и 2022 годов</t>
  </si>
  <si>
    <t>2022 год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</si>
  <si>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 / 035 2 02 29999 13 0000 150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</si>
  <si>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2019 году / 035 2 02 45424 13 0000 150</t>
  </si>
  <si>
    <t>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 в рамках иных непрограммных мероприятий по наказам избирателей депутатам Ивановской областной Думы / 035 2 02 29999 13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</si>
</sst>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1" fillId="0" borderId="10" xfId="0" applyNumberFormat="1" applyFont="1" applyFill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2" fontId="18" fillId="0" borderId="10" xfId="0" applyNumberFormat="1" applyFont="1" applyFill="1" applyBorder="1" applyAlignment="1">
      <alignment horizontal="justify" vertical="top" wrapText="1"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10" xfId="0" applyNumberFormat="1" applyFont="1" applyFill="1" applyBorder="1" applyAlignment="1">
      <alignment horizontal="justify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72.140625" style="5" customWidth="1"/>
    <col min="2" max="2" width="19.28125" style="5" customWidth="1"/>
    <col min="3" max="3" width="19.421875" style="5" customWidth="1"/>
    <col min="4" max="4" width="20.00390625" style="5" customWidth="1"/>
    <col min="5" max="16384" width="9.140625" style="5" customWidth="1"/>
  </cols>
  <sheetData>
    <row r="1" ht="18.75">
      <c r="D1" s="6" t="s">
        <v>14</v>
      </c>
    </row>
    <row r="3" spans="1:4" ht="39.75" customHeight="1">
      <c r="A3" s="21" t="s">
        <v>15</v>
      </c>
      <c r="B3" s="21"/>
      <c r="C3" s="21"/>
      <c r="D3" s="21"/>
    </row>
    <row r="5" spans="1:4" ht="18.75">
      <c r="A5" s="22" t="s">
        <v>10</v>
      </c>
      <c r="B5" s="24" t="s">
        <v>1</v>
      </c>
      <c r="C5" s="25"/>
      <c r="D5" s="26"/>
    </row>
    <row r="6" spans="1:4" ht="24" customHeight="1">
      <c r="A6" s="23"/>
      <c r="B6" s="7" t="s">
        <v>7</v>
      </c>
      <c r="C6" s="7" t="s">
        <v>8</v>
      </c>
      <c r="D6" s="7" t="s">
        <v>16</v>
      </c>
    </row>
    <row r="7" spans="1:4" ht="18.75">
      <c r="A7" s="8" t="s">
        <v>0</v>
      </c>
      <c r="B7" s="9">
        <v>2</v>
      </c>
      <c r="C7" s="9">
        <v>3</v>
      </c>
      <c r="D7" s="9">
        <v>4</v>
      </c>
    </row>
    <row r="8" spans="1:4" ht="18.75">
      <c r="A8" s="1" t="s">
        <v>2</v>
      </c>
      <c r="B8" s="3">
        <f>B9</f>
        <v>84777248</v>
      </c>
      <c r="C8" s="3">
        <f>C9</f>
        <v>21534400</v>
      </c>
      <c r="D8" s="3">
        <f>D9</f>
        <v>18572900</v>
      </c>
    </row>
    <row r="9" spans="1:4" ht="56.25">
      <c r="A9" s="1" t="s">
        <v>3</v>
      </c>
      <c r="B9" s="3">
        <f>B10+B13+B17</f>
        <v>84777248</v>
      </c>
      <c r="C9" s="3">
        <f>C10+C13+C17</f>
        <v>21534400</v>
      </c>
      <c r="D9" s="3">
        <f>D10+D13+D17</f>
        <v>18572900</v>
      </c>
    </row>
    <row r="10" spans="1:4" ht="18.75">
      <c r="A10" s="1" t="s">
        <v>4</v>
      </c>
      <c r="B10" s="3">
        <f>SUM(B11:B12)</f>
        <v>23826990</v>
      </c>
      <c r="C10" s="3">
        <f>SUM(C11:C12)</f>
        <v>21534400</v>
      </c>
      <c r="D10" s="3">
        <f>SUM(D11:D12)</f>
        <v>18572900</v>
      </c>
    </row>
    <row r="11" spans="1:4" ht="39" customHeight="1">
      <c r="A11" s="11" t="s">
        <v>9</v>
      </c>
      <c r="B11" s="4">
        <f>21534400</f>
        <v>21534400</v>
      </c>
      <c r="C11" s="4">
        <f>21534400</f>
        <v>21534400</v>
      </c>
      <c r="D11" s="4">
        <f>21534400-2961500</f>
        <v>18572900</v>
      </c>
    </row>
    <row r="12" spans="1:4" ht="57" customHeight="1">
      <c r="A12" s="12" t="s">
        <v>11</v>
      </c>
      <c r="B12" s="4">
        <f>2292590</f>
        <v>2292590</v>
      </c>
      <c r="C12" s="4">
        <f>0</f>
        <v>0</v>
      </c>
      <c r="D12" s="4">
        <f>0</f>
        <v>0</v>
      </c>
    </row>
    <row r="13" spans="1:4" ht="21" customHeight="1">
      <c r="A13" s="1" t="s">
        <v>5</v>
      </c>
      <c r="B13" s="3">
        <f>SUM(B14:B16)</f>
        <v>5150258</v>
      </c>
      <c r="C13" s="3">
        <f>SUM(C14:C16)</f>
        <v>0</v>
      </c>
      <c r="D13" s="3">
        <f>SUM(D14:D16)</f>
        <v>0</v>
      </c>
    </row>
    <row r="14" spans="1:4" ht="111.75" customHeight="1">
      <c r="A14" s="10" t="s">
        <v>12</v>
      </c>
      <c r="B14" s="4">
        <f>4700258</f>
        <v>4700258</v>
      </c>
      <c r="C14" s="4">
        <f>0</f>
        <v>0</v>
      </c>
      <c r="D14" s="4">
        <f>0</f>
        <v>0</v>
      </c>
    </row>
    <row r="15" spans="1:4" ht="114" customHeight="1">
      <c r="A15" s="20" t="s">
        <v>17</v>
      </c>
      <c r="B15" s="4">
        <f>200000</f>
        <v>200000</v>
      </c>
      <c r="C15" s="4">
        <f>0</f>
        <v>0</v>
      </c>
      <c r="D15" s="4">
        <f>0</f>
        <v>0</v>
      </c>
    </row>
    <row r="16" spans="1:4" ht="114" customHeight="1">
      <c r="A16" s="20" t="s">
        <v>19</v>
      </c>
      <c r="B16" s="4">
        <f>250000</f>
        <v>250000</v>
      </c>
      <c r="C16" s="4">
        <f>0</f>
        <v>0</v>
      </c>
      <c r="D16" s="4">
        <f>0</f>
        <v>0</v>
      </c>
    </row>
    <row r="17" spans="1:4" ht="25.5" customHeight="1">
      <c r="A17" s="2" t="s">
        <v>6</v>
      </c>
      <c r="B17" s="3">
        <f>B18</f>
        <v>55800000</v>
      </c>
      <c r="C17" s="3">
        <f>C18</f>
        <v>0</v>
      </c>
      <c r="D17" s="3">
        <f>D18</f>
        <v>0</v>
      </c>
    </row>
    <row r="18" spans="1:11" s="13" customFormat="1" ht="95.25" customHeight="1">
      <c r="A18" s="14" t="s">
        <v>18</v>
      </c>
      <c r="B18" s="15">
        <f>55800000</f>
        <v>55800000</v>
      </c>
      <c r="C18" s="15">
        <f>0</f>
        <v>0</v>
      </c>
      <c r="D18" s="15">
        <f>0</f>
        <v>0</v>
      </c>
      <c r="K18" s="18"/>
    </row>
    <row r="19" spans="1:11" ht="18.75">
      <c r="A19" s="1" t="s">
        <v>13</v>
      </c>
      <c r="B19" s="3">
        <f>B8</f>
        <v>84777248</v>
      </c>
      <c r="C19" s="3">
        <f>C8</f>
        <v>21534400</v>
      </c>
      <c r="D19" s="3">
        <f>D8</f>
        <v>18572900</v>
      </c>
      <c r="K19" s="19"/>
    </row>
    <row r="20" s="16" customFormat="1" ht="18.75">
      <c r="D20" s="17"/>
    </row>
  </sheetData>
  <sheetProtection/>
  <mergeCells count="3">
    <mergeCell ref="A3:D3"/>
    <mergeCell ref="A5:A6"/>
    <mergeCell ref="B5:D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2019-12-13T12:12:46Z</cp:lastPrinted>
  <dcterms:created xsi:type="dcterms:W3CDTF">2015-11-12T13:52:25Z</dcterms:created>
  <dcterms:modified xsi:type="dcterms:W3CDTF">2019-12-16T07:03:47Z</dcterms:modified>
  <cp:category/>
  <cp:version/>
  <cp:contentType/>
  <cp:contentStatus/>
</cp:coreProperties>
</file>